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C7E47056-73F9-43CD-8677-814ECF5FD6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7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4" i="6" l="1"/>
  <c r="W43" i="6"/>
  <c r="S42" i="6"/>
  <c r="P42" i="6"/>
  <c r="W41" i="6"/>
  <c r="W40" i="6"/>
  <c r="P39" i="6"/>
  <c r="W39" i="6" s="1"/>
  <c r="P38" i="6"/>
  <c r="W38" i="6" s="1"/>
  <c r="P37" i="6"/>
  <c r="W37" i="6" s="1"/>
  <c r="P36" i="6"/>
  <c r="W36" i="6" s="1"/>
  <c r="P35" i="6"/>
  <c r="W35" i="6" s="1"/>
  <c r="W34" i="6"/>
  <c r="W33" i="6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P18" i="6"/>
  <c r="W18" i="6" s="1"/>
  <c r="P17" i="6"/>
  <c r="W17" i="6" s="1"/>
  <c r="W16" i="6"/>
  <c r="W15" i="6"/>
  <c r="W14" i="6"/>
  <c r="W13" i="6"/>
  <c r="W12" i="6"/>
  <c r="P11" i="6"/>
  <c r="W11" i="6" s="1"/>
  <c r="P10" i="6"/>
  <c r="W10" i="6" s="1"/>
  <c r="W42" i="6" l="1"/>
  <c r="W45" i="6"/>
</calcChain>
</file>

<file path=xl/sharedStrings.xml><?xml version="1.0" encoding="utf-8"?>
<sst xmlns="http://schemas.openxmlformats.org/spreadsheetml/2006/main" count="210" uniqueCount="136">
  <si>
    <t>Faqe</t>
  </si>
  <si>
    <t>VLERSIMET PËR SHPRONËSIM SIPAS LLOJIT TË PASURISË</t>
  </si>
  <si>
    <t>P R O N A R I</t>
  </si>
  <si>
    <t>TË DHËNA HIPOTEKORE   (SIPAS KARTELËS SË PASURISË)</t>
  </si>
  <si>
    <t>Emri</t>
  </si>
  <si>
    <t>Atësia</t>
  </si>
  <si>
    <t>Mbiemri</t>
  </si>
  <si>
    <t>Fshati ose Qyteti</t>
  </si>
  <si>
    <t>Z. Kadastrale</t>
  </si>
  <si>
    <t>Nr. i pasurisë</t>
  </si>
  <si>
    <t>Lloji i pasurisë</t>
  </si>
  <si>
    <t>Sipërfaqa Totale</t>
  </si>
  <si>
    <t>Volumi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</si>
  <si>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</si>
  <si>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</si>
  <si>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</si>
  <si>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</si>
  <si>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</si>
  <si>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</si>
  <si>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</si>
  <si>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</si>
  <si>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</si>
  <si>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</si>
  <si>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</si>
  <si>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</si>
  <si>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P</t>
  </si>
  <si>
    <t>R</t>
  </si>
  <si>
    <t>Z</t>
  </si>
  <si>
    <t>Durrës</t>
  </si>
  <si>
    <t>L I S T A  P A R A P R A K E</t>
  </si>
  <si>
    <t>Shtet</t>
  </si>
  <si>
    <t>NR</t>
  </si>
  <si>
    <t>TRUALL</t>
  </si>
  <si>
    <t>NDËRTESË/BANIM</t>
  </si>
  <si>
    <t>NJËSI SHËRBIMI</t>
  </si>
  <si>
    <r>
      <t xml:space="preserve">S H Ë N I M E                                                                                                                     </t>
    </r>
    <r>
      <rPr>
        <sz val="12"/>
        <color rgb="FF000000"/>
        <rFont val="Times New Roman"/>
        <family val="1"/>
      </rPr>
      <t xml:space="preserve">        (KUFIZIME HIPOTEKORE, BARRË MBI PASURINË  etj.)</t>
    </r>
  </si>
  <si>
    <t>rrugë</t>
  </si>
  <si>
    <t>Truall</t>
  </si>
  <si>
    <t>He-in</t>
  </si>
  <si>
    <t>invest</t>
  </si>
  <si>
    <t>464/11</t>
  </si>
  <si>
    <t>PASURI PA INFO ASHK</t>
  </si>
  <si>
    <t>rruge!</t>
  </si>
  <si>
    <t>464/27</t>
  </si>
  <si>
    <t>Ullishte</t>
  </si>
  <si>
    <t>464/25</t>
  </si>
  <si>
    <t>464/28</t>
  </si>
  <si>
    <t>Shkëmb</t>
  </si>
  <si>
    <t>464/32</t>
  </si>
  <si>
    <t>464/31</t>
  </si>
  <si>
    <t>First</t>
  </si>
  <si>
    <t>Wood</t>
  </si>
  <si>
    <t>Përrua</t>
  </si>
  <si>
    <t>Sadrije</t>
  </si>
  <si>
    <t>Kapllani</t>
  </si>
  <si>
    <t>455/14</t>
  </si>
  <si>
    <t>Erion</t>
  </si>
  <si>
    <t>455/4</t>
  </si>
  <si>
    <t>Ruzhdi</t>
  </si>
  <si>
    <t>455/9</t>
  </si>
  <si>
    <t>455/13</t>
  </si>
  <si>
    <t>468/1</t>
  </si>
  <si>
    <t>Lule</t>
  </si>
  <si>
    <t>Roda</t>
  </si>
  <si>
    <t>468/3</t>
  </si>
  <si>
    <t>Liri</t>
  </si>
  <si>
    <t>Krasniqi</t>
  </si>
  <si>
    <t>468/9</t>
  </si>
  <si>
    <t>468/7</t>
  </si>
  <si>
    <t xml:space="preserve">Jashar </t>
  </si>
  <si>
    <t>Dine</t>
  </si>
  <si>
    <t>Arrëza</t>
  </si>
  <si>
    <t>468/5</t>
  </si>
  <si>
    <t>arë</t>
  </si>
  <si>
    <t>Jolldize</t>
  </si>
  <si>
    <t>Beqiri</t>
  </si>
  <si>
    <t>469/6</t>
  </si>
  <si>
    <t>Hume</t>
  </si>
  <si>
    <t>442</t>
  </si>
  <si>
    <t>454/1</t>
  </si>
  <si>
    <t>459/3</t>
  </si>
  <si>
    <t>Daniel</t>
  </si>
  <si>
    <t>Adrian</t>
  </si>
  <si>
    <t>Kuka</t>
  </si>
  <si>
    <t>441/5</t>
  </si>
  <si>
    <t>441/2</t>
  </si>
  <si>
    <t>Leonidha</t>
  </si>
  <si>
    <t>Beqaraj</t>
  </si>
  <si>
    <t>441/4</t>
  </si>
  <si>
    <t>Hidri</t>
  </si>
  <si>
    <t>441/3</t>
  </si>
  <si>
    <t>M</t>
  </si>
  <si>
    <t>O</t>
  </si>
  <si>
    <t>E PRONARËVE QË SHPRONËSOHEN PËR INTERES PUBLIK NGA PROJEKTI    LIDHJA E CURRILAVE ME RRUGËN “ALEKSANDËR GOGA ” NËPËRMJET RRUGËS “ PJETËR BOGDANI ” DHE RRUGËS “ ISUF FERRA ” ( VANGJEL GJURGA), RRUGA “ VOJSAVA ”, RRUGA “ PROKOP MEKSI ”, RRUGA “ABDULLAH TEKU ” (SUL DEMIR)   DURRËS</t>
  </si>
  <si>
    <r>
      <t xml:space="preserve">Truall  </t>
    </r>
    <r>
      <rPr>
        <sz val="12"/>
        <color rgb="FF000000"/>
        <rFont val="Times New Roman"/>
        <family val="1"/>
      </rPr>
      <t xml:space="preserve">(m2) </t>
    </r>
    <r>
      <rPr>
        <b/>
        <sz val="12"/>
        <color rgb="FF000000"/>
        <rFont val="Times New Roman"/>
        <family val="1"/>
      </rPr>
      <t xml:space="preserve">               </t>
    </r>
  </si>
  <si>
    <r>
      <t xml:space="preserve">Ndërtesë </t>
    </r>
    <r>
      <rPr>
        <sz val="12"/>
        <color rgb="FF000000"/>
        <rFont val="Times New Roman"/>
        <family val="1"/>
      </rPr>
      <t>(m2)</t>
    </r>
    <r>
      <rPr>
        <b/>
        <sz val="12"/>
        <color rgb="FF000000"/>
        <rFont val="Times New Roman"/>
        <family val="1"/>
      </rPr>
      <t xml:space="preserve">                </t>
    </r>
  </si>
  <si>
    <r>
      <t xml:space="preserve">Sipërfaqa </t>
    </r>
    <r>
      <rPr>
        <sz val="12"/>
        <color rgb="FF000000"/>
        <rFont val="Times New Roman"/>
        <family val="1"/>
      </rPr>
      <t>(m2)</t>
    </r>
  </si>
  <si>
    <r>
      <t xml:space="preserve">Çmimi   </t>
    </r>
    <r>
      <rPr>
        <sz val="12"/>
        <color rgb="FF000000"/>
        <rFont val="Times New Roman"/>
        <family val="1"/>
      </rPr>
      <t>(lekë/m2)</t>
    </r>
  </si>
  <si>
    <r>
      <t xml:space="preserve">Vlera   </t>
    </r>
    <r>
      <rPr>
        <sz val="12"/>
        <color rgb="FF000000"/>
        <rFont val="Times New Roman"/>
        <family val="1"/>
      </rPr>
      <t xml:space="preserve"> (lekë)</t>
    </r>
  </si>
  <si>
    <r>
      <t xml:space="preserve">Vlera    </t>
    </r>
    <r>
      <rPr>
        <sz val="12"/>
        <color rgb="FF000000"/>
        <rFont val="Times New Roman"/>
        <family val="1"/>
      </rPr>
      <t>(lekë)</t>
    </r>
  </si>
  <si>
    <t>S</t>
  </si>
  <si>
    <t>U</t>
  </si>
  <si>
    <t>nr. regj. 3192 dt. 19.03.2024. kalimi I pronësisë me rezervë/kusht. Kontratë shitjes, shkëmbimit ose dhurimit me rezervë/kusht të pasurisë së paluajtëshme. Nr. 3254/1853 dt. 14.12.2023, 4 muaj, Muharrem Bregu.</t>
  </si>
  <si>
    <t>shtet</t>
  </si>
  <si>
    <t>Ilir</t>
  </si>
  <si>
    <t>Sadije</t>
  </si>
  <si>
    <t>ullishte</t>
  </si>
  <si>
    <t>Myftare</t>
  </si>
  <si>
    <t>Bregu</t>
  </si>
  <si>
    <t>469/3</t>
  </si>
  <si>
    <t>443/3</t>
  </si>
  <si>
    <t>443/4</t>
  </si>
  <si>
    <t>443/5</t>
  </si>
  <si>
    <t>443/6</t>
  </si>
  <si>
    <t>TOTAL</t>
  </si>
  <si>
    <r>
      <t xml:space="preserve">VLERA  TOTALE  </t>
    </r>
    <r>
      <rPr>
        <sz val="12"/>
        <color rgb="FF000000"/>
        <rFont val="Times New Roman"/>
        <family val="1"/>
      </rPr>
      <t>(lekë)</t>
    </r>
  </si>
  <si>
    <t>Emiljan
Aurora</t>
  </si>
  <si>
    <t>?
Ferdi</t>
  </si>
  <si>
    <t>Tragaj
Tragaj</t>
  </si>
  <si>
    <t>Ardian
Marinela</t>
  </si>
  <si>
    <t>?
Zef</t>
  </si>
  <si>
    <t>Jasimi
Jasimi</t>
  </si>
  <si>
    <t>Ariana
Enri
Mimoza
Enri 
Ilir
Hektor
Violeta</t>
  </si>
  <si>
    <t>?
?
?
Thoma
Thoma
Petraq
?</t>
  </si>
  <si>
    <t>Laku
Çela
Laku
Laku
Laku
Laku
Laku</t>
  </si>
  <si>
    <t>Hekuran
Ramazan
Nexhmije</t>
  </si>
  <si>
    <t>?
Rystem
Rustem</t>
  </si>
  <si>
    <t>Korriku
Korriku
Jancari</t>
  </si>
  <si>
    <t>Amarildo
Fatmira
Serxhio</t>
  </si>
  <si>
    <t>Drini
Seit
?</t>
  </si>
  <si>
    <t>Harka
Harka
Harka</t>
  </si>
  <si>
    <t>Izet
Fiqirie</t>
  </si>
  <si>
    <t>Pemaj
Hado</t>
  </si>
  <si>
    <t>Hume
Ervis
Valbona
Mimoza</t>
  </si>
  <si>
    <t>?
Edmond
Bajram
Bajram</t>
  </si>
  <si>
    <t>Hidri
Hidri
Ferati
Metushi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</si>
</sst>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m/d;@"/>
    <numFmt numFmtId="167" formatCode="#,##0.00;[Red]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i/>
      <sz val="12"/>
      <color rgb="FF000000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D5FFFF"/>
        <bgColor indexed="64"/>
      </patternFill>
    </fill>
    <fill>
      <patternFill patternType="solid">
        <fgColor rgb="FFCDFFFF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indexed="64"/>
      </left>
      <right style="double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  <xf numFmtId="164" fontId="3" fillId="2" borderId="16" xfId="0" applyNumberFormat="1" applyFont="1" applyFill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textRotation="90" wrapText="1"/>
    </xf>
    <xf numFmtId="164" fontId="3" fillId="2" borderId="26" xfId="0" applyNumberFormat="1" applyFont="1" applyFill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164" fontId="3" fillId="3" borderId="16" xfId="0" applyNumberFormat="1" applyFont="1" applyFill="1" applyBorder="1" applyAlignment="1">
      <alignment horizontal="center" vertical="center" textRotation="90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3" fillId="4" borderId="13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2" fontId="3" fillId="2" borderId="26" xfId="0" applyNumberFormat="1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0" fontId="6" fillId="2" borderId="30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2" fontId="6" fillId="2" borderId="29" xfId="0" applyNumberFormat="1" applyFont="1" applyFill="1" applyBorder="1" applyAlignment="1">
      <alignment horizontal="center" vertical="center" wrapText="1"/>
    </xf>
    <xf numFmtId="164" fontId="6" fillId="3" borderId="32" xfId="0" applyNumberFormat="1" applyFont="1" applyFill="1" applyBorder="1" applyAlignment="1">
      <alignment horizontal="center" vertical="center" wrapText="1"/>
    </xf>
    <xf numFmtId="164" fontId="6" fillId="2" borderId="31" xfId="0" applyNumberFormat="1" applyFont="1" applyFill="1" applyBorder="1" applyAlignment="1">
      <alignment horizontal="center" vertical="center"/>
    </xf>
    <xf numFmtId="164" fontId="6" fillId="2" borderId="32" xfId="0" applyNumberFormat="1" applyFont="1" applyFill="1" applyBorder="1" applyAlignment="1">
      <alignment horizontal="center" vertical="center" wrapText="1"/>
    </xf>
    <xf numFmtId="164" fontId="4" fillId="2" borderId="3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justify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2" fontId="2" fillId="0" borderId="38" xfId="0" applyNumberFormat="1" applyFont="1" applyBorder="1" applyAlignment="1">
      <alignment horizontal="center" vertical="center"/>
    </xf>
    <xf numFmtId="167" fontId="7" fillId="0" borderId="38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distributed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 wrapText="1"/>
    </xf>
    <xf numFmtId="164" fontId="3" fillId="2" borderId="24" xfId="0" applyNumberFormat="1" applyFont="1" applyFill="1" applyBorder="1" applyAlignment="1">
      <alignment horizontal="center" vertical="center" wrapText="1"/>
    </xf>
    <xf numFmtId="164" fontId="3" fillId="2" borderId="2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D5FFFF"/>
      <color rgb="FFCDFFFF"/>
      <color rgb="FFBDFFFF"/>
      <color rgb="FFBBFBFD"/>
      <color rgb="FF9B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X242"/>
  <sheetViews>
    <sheetView showGridLines="0" tabSelected="1" zoomScaleNormal="100" workbookViewId="0">
      <selection activeCell="A4" sqref="A4:X4"/>
    </sheetView>
  </sheetViews>
  <sheetFormatPr defaultColWidth="9.140625" defaultRowHeight="15.75" x14ac:dyDescent="0.25"/>
  <cols>
    <col min="1" max="1" width="4.42578125" style="2" customWidth="1"/>
    <col min="2" max="2" width="19.28515625" style="1" customWidth="1"/>
    <col min="3" max="3" width="15.5703125" style="1" customWidth="1"/>
    <col min="4" max="4" width="14.28515625" style="1" customWidth="1"/>
    <col min="5" max="5" width="7.140625" style="2" customWidth="1"/>
    <col min="6" max="6" width="5.7109375" style="2" customWidth="1"/>
    <col min="7" max="7" width="7.28515625" style="2" customWidth="1"/>
    <col min="8" max="8" width="10.140625" style="2" customWidth="1"/>
    <col min="9" max="9" width="7.140625" style="2" customWidth="1"/>
    <col min="10" max="10" width="6" style="2" customWidth="1"/>
    <col min="11" max="11" width="5.140625" style="2" customWidth="1"/>
    <col min="12" max="12" width="6.28515625" style="2" customWidth="1"/>
    <col min="13" max="13" width="5.42578125" style="2" customWidth="1"/>
    <col min="14" max="14" width="10.7109375" style="2" customWidth="1"/>
    <col min="15" max="15" width="7" style="2" customWidth="1"/>
    <col min="16" max="16" width="14.42578125" style="18" customWidth="1"/>
    <col min="17" max="17" width="7" style="2" customWidth="1"/>
    <col min="18" max="18" width="8.85546875" style="2" customWidth="1"/>
    <col min="19" max="19" width="10" style="2" customWidth="1"/>
    <col min="20" max="20" width="9.140625" style="2"/>
    <col min="21" max="21" width="15.140625" style="2" customWidth="1"/>
    <col min="22" max="22" width="9.140625" style="2"/>
    <col min="23" max="23" width="22.42578125" style="2" customWidth="1"/>
    <col min="24" max="24" width="41" style="1" customWidth="1"/>
    <col min="25" max="16384" width="9.140625" style="1"/>
  </cols>
  <sheetData>
    <row r="2" spans="1:24" x14ac:dyDescent="0.25">
      <c r="H2" s="93" t="s">
        <v>29</v>
      </c>
      <c r="I2" s="93"/>
      <c r="J2" s="93"/>
      <c r="K2" s="93"/>
      <c r="L2" s="93"/>
      <c r="M2" s="93"/>
      <c r="N2" s="93"/>
      <c r="O2" s="93"/>
      <c r="P2" s="93"/>
    </row>
    <row r="3" spans="1:24" x14ac:dyDescent="0.25">
      <c r="A3" s="1"/>
      <c r="B3" s="21"/>
      <c r="C3" s="21"/>
      <c r="D3" s="21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22"/>
      <c r="Q3" s="7"/>
      <c r="R3" s="7"/>
      <c r="S3" s="7"/>
      <c r="T3" s="7"/>
      <c r="U3" s="7"/>
      <c r="V3" s="7"/>
      <c r="W3" s="7"/>
      <c r="X3" s="21"/>
    </row>
    <row r="4" spans="1:24" ht="30.6" customHeight="1" x14ac:dyDescent="0.25">
      <c r="A4" s="94" t="s">
        <v>93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</row>
    <row r="5" spans="1:24" ht="16.5" thickBot="1" x14ac:dyDescent="0.3">
      <c r="A5" s="7"/>
      <c r="B5" s="21"/>
      <c r="C5" s="21"/>
      <c r="D5" s="21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22"/>
      <c r="Q5" s="7"/>
      <c r="R5" s="7"/>
      <c r="S5" s="7"/>
      <c r="T5" s="7"/>
      <c r="U5" s="7"/>
      <c r="V5" s="7"/>
      <c r="W5" s="7"/>
      <c r="X5" s="7"/>
    </row>
    <row r="6" spans="1:24" ht="30" customHeight="1" thickTop="1" thickBot="1" x14ac:dyDescent="0.3">
      <c r="A6" s="82" t="s">
        <v>31</v>
      </c>
      <c r="B6" s="85" t="s">
        <v>2</v>
      </c>
      <c r="C6" s="86"/>
      <c r="D6" s="79"/>
      <c r="E6" s="85" t="s">
        <v>3</v>
      </c>
      <c r="F6" s="86"/>
      <c r="G6" s="86"/>
      <c r="H6" s="86"/>
      <c r="I6" s="86"/>
      <c r="J6" s="86"/>
      <c r="K6" s="86"/>
      <c r="L6" s="86"/>
      <c r="M6" s="86"/>
      <c r="N6" s="89" t="s">
        <v>1</v>
      </c>
      <c r="O6" s="90"/>
      <c r="P6" s="90"/>
      <c r="Q6" s="90"/>
      <c r="R6" s="90"/>
      <c r="S6" s="90"/>
      <c r="T6" s="13"/>
      <c r="U6" s="13"/>
      <c r="V6" s="16"/>
      <c r="W6" s="101" t="s">
        <v>115</v>
      </c>
      <c r="X6" s="79" t="s">
        <v>35</v>
      </c>
    </row>
    <row r="7" spans="1:24" ht="17.25" thickTop="1" thickBot="1" x14ac:dyDescent="0.3">
      <c r="A7" s="83"/>
      <c r="B7" s="87"/>
      <c r="C7" s="88"/>
      <c r="D7" s="81"/>
      <c r="E7" s="87"/>
      <c r="F7" s="88"/>
      <c r="G7" s="88"/>
      <c r="H7" s="88"/>
      <c r="I7" s="88"/>
      <c r="J7" s="88"/>
      <c r="K7" s="88"/>
      <c r="L7" s="88"/>
      <c r="M7" s="88"/>
      <c r="N7" s="91" t="s">
        <v>32</v>
      </c>
      <c r="O7" s="91"/>
      <c r="P7" s="91"/>
      <c r="Q7" s="91" t="s">
        <v>33</v>
      </c>
      <c r="R7" s="91"/>
      <c r="S7" s="91"/>
      <c r="T7" s="92" t="s">
        <v>34</v>
      </c>
      <c r="U7" s="92"/>
      <c r="V7" s="92"/>
      <c r="W7" s="102"/>
      <c r="X7" s="80"/>
    </row>
    <row r="8" spans="1:24" ht="93.75" thickTop="1" thickBot="1" x14ac:dyDescent="0.3">
      <c r="A8" s="84"/>
      <c r="B8" s="23" t="s">
        <v>4</v>
      </c>
      <c r="C8" s="24" t="s">
        <v>5</v>
      </c>
      <c r="D8" s="25" t="s">
        <v>6</v>
      </c>
      <c r="E8" s="3" t="s">
        <v>7</v>
      </c>
      <c r="F8" s="4" t="s">
        <v>8</v>
      </c>
      <c r="G8" s="19" t="s">
        <v>9</v>
      </c>
      <c r="H8" s="5" t="s">
        <v>10</v>
      </c>
      <c r="I8" s="5" t="s">
        <v>11</v>
      </c>
      <c r="J8" s="5" t="s">
        <v>94</v>
      </c>
      <c r="K8" s="5" t="s">
        <v>95</v>
      </c>
      <c r="L8" s="5" t="s">
        <v>12</v>
      </c>
      <c r="M8" s="6" t="s">
        <v>0</v>
      </c>
      <c r="N8" s="8" t="s">
        <v>96</v>
      </c>
      <c r="O8" s="9" t="s">
        <v>97</v>
      </c>
      <c r="P8" s="26" t="s">
        <v>98</v>
      </c>
      <c r="Q8" s="12" t="s">
        <v>96</v>
      </c>
      <c r="R8" s="9" t="s">
        <v>97</v>
      </c>
      <c r="S8" s="10" t="s">
        <v>98</v>
      </c>
      <c r="T8" s="8" t="s">
        <v>96</v>
      </c>
      <c r="U8" s="9" t="s">
        <v>97</v>
      </c>
      <c r="V8" s="10" t="s">
        <v>99</v>
      </c>
      <c r="W8" s="103"/>
      <c r="X8" s="81"/>
    </row>
    <row r="9" spans="1:24" ht="16.5" thickTop="1" x14ac:dyDescent="0.25">
      <c r="A9" s="27"/>
      <c r="B9" s="28" t="s">
        <v>13</v>
      </c>
      <c r="C9" s="29" t="s">
        <v>14</v>
      </c>
      <c r="D9" s="30" t="s">
        <v>15</v>
      </c>
      <c r="E9" s="31" t="s">
        <v>16</v>
      </c>
      <c r="F9" s="32" t="s">
        <v>17</v>
      </c>
      <c r="G9" s="33" t="s">
        <v>18</v>
      </c>
      <c r="H9" s="34" t="s">
        <v>19</v>
      </c>
      <c r="I9" s="34" t="s">
        <v>20</v>
      </c>
      <c r="J9" s="34" t="s">
        <v>21</v>
      </c>
      <c r="K9" s="34" t="s">
        <v>22</v>
      </c>
      <c r="L9" s="34" t="s">
        <v>23</v>
      </c>
      <c r="M9" s="35" t="s">
        <v>24</v>
      </c>
      <c r="N9" s="32" t="s">
        <v>91</v>
      </c>
      <c r="O9" s="34">
        <v>3595</v>
      </c>
      <c r="P9" s="36" t="s">
        <v>92</v>
      </c>
      <c r="Q9" s="37" t="s">
        <v>25</v>
      </c>
      <c r="R9" s="34">
        <v>38050</v>
      </c>
      <c r="S9" s="38" t="s">
        <v>26</v>
      </c>
      <c r="T9" s="39" t="s">
        <v>100</v>
      </c>
      <c r="U9" s="34">
        <v>56520</v>
      </c>
      <c r="V9" s="38" t="s">
        <v>101</v>
      </c>
      <c r="W9" s="40" t="s">
        <v>27</v>
      </c>
      <c r="X9" s="27"/>
    </row>
    <row r="10" spans="1:24" ht="78.75" x14ac:dyDescent="0.25">
      <c r="A10" s="17">
        <v>1</v>
      </c>
      <c r="B10" s="64" t="s">
        <v>38</v>
      </c>
      <c r="C10" s="64"/>
      <c r="D10" s="64" t="s">
        <v>39</v>
      </c>
      <c r="E10" s="67" t="s">
        <v>28</v>
      </c>
      <c r="F10" s="67">
        <v>1574</v>
      </c>
      <c r="G10" s="41" t="s">
        <v>40</v>
      </c>
      <c r="H10" s="17" t="s">
        <v>37</v>
      </c>
      <c r="I10" s="17">
        <v>4200</v>
      </c>
      <c r="J10" s="17">
        <v>0</v>
      </c>
      <c r="K10" s="17">
        <v>0</v>
      </c>
      <c r="L10" s="17">
        <v>6</v>
      </c>
      <c r="M10" s="17">
        <v>207</v>
      </c>
      <c r="N10" s="20">
        <v>202.67</v>
      </c>
      <c r="O10" s="20"/>
      <c r="P10" s="65">
        <f>N10*$O$9</f>
        <v>728598.64999999991</v>
      </c>
      <c r="Q10" s="20"/>
      <c r="R10" s="20"/>
      <c r="S10" s="20"/>
      <c r="T10" s="20"/>
      <c r="U10" s="20"/>
      <c r="V10" s="20"/>
      <c r="W10" s="65">
        <f>P10+S10+$V$10</f>
        <v>728598.64999999991</v>
      </c>
      <c r="X10" s="68" t="s">
        <v>102</v>
      </c>
    </row>
    <row r="11" spans="1:24" ht="31.5" x14ac:dyDescent="0.25">
      <c r="A11" s="60">
        <v>2</v>
      </c>
      <c r="B11" s="69" t="s">
        <v>41</v>
      </c>
      <c r="C11" s="64"/>
      <c r="D11" s="64"/>
      <c r="E11" s="20" t="s">
        <v>28</v>
      </c>
      <c r="F11" s="67">
        <v>1574</v>
      </c>
      <c r="G11" s="17"/>
      <c r="H11" s="20" t="s">
        <v>42</v>
      </c>
      <c r="I11" s="20"/>
      <c r="J11" s="20"/>
      <c r="K11" s="20"/>
      <c r="L11" s="20"/>
      <c r="M11" s="20"/>
      <c r="N11" s="20"/>
      <c r="O11" s="20"/>
      <c r="P11" s="65">
        <f t="shared" ref="P11:P42" si="0">N11*$O$9</f>
        <v>0</v>
      </c>
      <c r="Q11" s="20"/>
      <c r="R11" s="20"/>
      <c r="S11" s="20"/>
      <c r="T11" s="20"/>
      <c r="U11" s="20"/>
      <c r="V11" s="20"/>
      <c r="W11" s="65">
        <f t="shared" ref="W11:W44" si="1">P11+S11+$V$10</f>
        <v>0</v>
      </c>
      <c r="X11" s="62"/>
    </row>
    <row r="12" spans="1:24" ht="31.5" x14ac:dyDescent="0.25">
      <c r="A12" s="63">
        <v>3</v>
      </c>
      <c r="B12" s="69" t="s">
        <v>116</v>
      </c>
      <c r="C12" s="69" t="s">
        <v>117</v>
      </c>
      <c r="D12" s="69" t="s">
        <v>118</v>
      </c>
      <c r="E12" s="20" t="s">
        <v>28</v>
      </c>
      <c r="F12" s="67">
        <v>1574</v>
      </c>
      <c r="G12" s="42" t="s">
        <v>43</v>
      </c>
      <c r="H12" s="17" t="s">
        <v>44</v>
      </c>
      <c r="I12" s="17">
        <v>20000</v>
      </c>
      <c r="J12" s="17">
        <v>0</v>
      </c>
      <c r="K12" s="17">
        <v>0</v>
      </c>
      <c r="L12" s="17">
        <v>10</v>
      </c>
      <c r="M12" s="17">
        <v>165</v>
      </c>
      <c r="N12" s="61">
        <v>7973.2</v>
      </c>
      <c r="O12" s="61"/>
      <c r="P12" s="65"/>
      <c r="Q12" s="61"/>
      <c r="R12" s="61"/>
      <c r="S12" s="61"/>
      <c r="T12" s="61"/>
      <c r="U12" s="61"/>
      <c r="V12" s="20"/>
      <c r="W12" s="65">
        <f t="shared" si="1"/>
        <v>0</v>
      </c>
      <c r="X12" s="62"/>
    </row>
    <row r="13" spans="1:24" ht="31.5" x14ac:dyDescent="0.25">
      <c r="A13" s="41">
        <v>4</v>
      </c>
      <c r="B13" s="69" t="s">
        <v>116</v>
      </c>
      <c r="C13" s="69" t="s">
        <v>117</v>
      </c>
      <c r="D13" s="69" t="s">
        <v>118</v>
      </c>
      <c r="E13" s="20" t="s">
        <v>28</v>
      </c>
      <c r="F13" s="67">
        <v>1574</v>
      </c>
      <c r="G13" s="17" t="s">
        <v>45</v>
      </c>
      <c r="H13" s="17" t="s">
        <v>44</v>
      </c>
      <c r="I13" s="17">
        <v>28000</v>
      </c>
      <c r="J13" s="17"/>
      <c r="K13" s="17"/>
      <c r="L13" s="17">
        <v>10</v>
      </c>
      <c r="M13" s="17">
        <v>112</v>
      </c>
      <c r="N13" s="61">
        <v>1437.08</v>
      </c>
      <c r="O13" s="61"/>
      <c r="P13" s="65"/>
      <c r="Q13" s="61"/>
      <c r="R13" s="61"/>
      <c r="S13" s="61"/>
      <c r="T13" s="61"/>
      <c r="U13" s="61"/>
      <c r="V13" s="20"/>
      <c r="W13" s="65">
        <f t="shared" si="1"/>
        <v>0</v>
      </c>
      <c r="X13" s="62"/>
    </row>
    <row r="14" spans="1:24" x14ac:dyDescent="0.25">
      <c r="A14" s="17">
        <v>5</v>
      </c>
      <c r="B14" s="64" t="s">
        <v>30</v>
      </c>
      <c r="C14" s="64"/>
      <c r="D14" s="64"/>
      <c r="E14" s="20" t="s">
        <v>28</v>
      </c>
      <c r="F14" s="67">
        <v>1574</v>
      </c>
      <c r="G14" s="17" t="s">
        <v>46</v>
      </c>
      <c r="H14" s="17" t="s">
        <v>47</v>
      </c>
      <c r="I14" s="17">
        <v>84279</v>
      </c>
      <c r="J14" s="17"/>
      <c r="K14" s="17"/>
      <c r="L14" s="17">
        <v>11</v>
      </c>
      <c r="M14" s="17">
        <v>4</v>
      </c>
      <c r="N14" s="61">
        <v>2096</v>
      </c>
      <c r="O14" s="61"/>
      <c r="P14" s="65"/>
      <c r="Q14" s="61"/>
      <c r="R14" s="61"/>
      <c r="S14" s="61"/>
      <c r="T14" s="61"/>
      <c r="U14" s="61"/>
      <c r="V14" s="20"/>
      <c r="W14" s="65">
        <f t="shared" si="1"/>
        <v>0</v>
      </c>
      <c r="X14" s="62"/>
    </row>
    <row r="15" spans="1:24" x14ac:dyDescent="0.25">
      <c r="A15" s="17">
        <v>6</v>
      </c>
      <c r="B15" s="69" t="s">
        <v>103</v>
      </c>
      <c r="C15" s="64"/>
      <c r="D15" s="64"/>
      <c r="E15" s="17" t="s">
        <v>28</v>
      </c>
      <c r="F15" s="67">
        <v>1574</v>
      </c>
      <c r="G15" s="17">
        <v>857</v>
      </c>
      <c r="H15" s="17" t="s">
        <v>36</v>
      </c>
      <c r="I15" s="17">
        <v>9700</v>
      </c>
      <c r="J15" s="17"/>
      <c r="K15" s="17"/>
      <c r="L15" s="17">
        <v>2</v>
      </c>
      <c r="M15" s="17">
        <v>92</v>
      </c>
      <c r="N15" s="61">
        <v>395</v>
      </c>
      <c r="O15" s="61"/>
      <c r="P15" s="65">
        <v>0</v>
      </c>
      <c r="Q15" s="61"/>
      <c r="R15" s="61"/>
      <c r="S15" s="61"/>
      <c r="T15" s="61"/>
      <c r="U15" s="61"/>
      <c r="V15" s="20"/>
      <c r="W15" s="65">
        <f t="shared" si="1"/>
        <v>0</v>
      </c>
      <c r="X15" s="62"/>
    </row>
    <row r="16" spans="1:24" ht="31.5" x14ac:dyDescent="0.25">
      <c r="A16" s="17">
        <v>7</v>
      </c>
      <c r="B16" s="69" t="s">
        <v>41</v>
      </c>
      <c r="C16" s="64"/>
      <c r="D16" s="64"/>
      <c r="E16" s="20" t="s">
        <v>28</v>
      </c>
      <c r="F16" s="67">
        <v>1574</v>
      </c>
      <c r="G16" s="17">
        <v>465</v>
      </c>
      <c r="H16" s="17"/>
      <c r="I16" s="17"/>
      <c r="J16" s="17"/>
      <c r="K16" s="17"/>
      <c r="L16" s="17"/>
      <c r="M16" s="17"/>
      <c r="N16" s="61">
        <v>7471.74</v>
      </c>
      <c r="O16" s="61"/>
      <c r="P16" s="65">
        <v>0</v>
      </c>
      <c r="Q16" s="61"/>
      <c r="R16" s="61"/>
      <c r="S16" s="61"/>
      <c r="T16" s="61"/>
      <c r="U16" s="61"/>
      <c r="V16" s="20"/>
      <c r="W16" s="65">
        <f t="shared" si="1"/>
        <v>0</v>
      </c>
      <c r="X16" s="62"/>
    </row>
    <row r="17" spans="1:24" ht="31.5" x14ac:dyDescent="0.25">
      <c r="A17" s="17">
        <v>8</v>
      </c>
      <c r="B17" s="69" t="s">
        <v>119</v>
      </c>
      <c r="C17" s="69" t="s">
        <v>120</v>
      </c>
      <c r="D17" s="69" t="s">
        <v>121</v>
      </c>
      <c r="E17" s="20" t="s">
        <v>28</v>
      </c>
      <c r="F17" s="67">
        <v>1574</v>
      </c>
      <c r="G17" s="17" t="s">
        <v>48</v>
      </c>
      <c r="H17" s="17" t="s">
        <v>37</v>
      </c>
      <c r="I17" s="17">
        <v>4820</v>
      </c>
      <c r="J17" s="17">
        <v>4820</v>
      </c>
      <c r="K17" s="17">
        <v>0</v>
      </c>
      <c r="L17" s="17">
        <v>12</v>
      </c>
      <c r="M17" s="17">
        <v>175</v>
      </c>
      <c r="N17" s="61">
        <v>244.6</v>
      </c>
      <c r="O17" s="61"/>
      <c r="P17" s="65">
        <f t="shared" si="0"/>
        <v>879337</v>
      </c>
      <c r="Q17" s="61"/>
      <c r="R17" s="61"/>
      <c r="S17" s="61"/>
      <c r="T17" s="61"/>
      <c r="U17" s="61"/>
      <c r="V17" s="20"/>
      <c r="W17" s="65">
        <f t="shared" si="1"/>
        <v>879337</v>
      </c>
      <c r="X17" s="62"/>
    </row>
    <row r="18" spans="1:24" ht="110.25" x14ac:dyDescent="0.25">
      <c r="A18" s="20">
        <v>9</v>
      </c>
      <c r="B18" s="69" t="s">
        <v>122</v>
      </c>
      <c r="C18" s="69" t="s">
        <v>123</v>
      </c>
      <c r="D18" s="69" t="s">
        <v>124</v>
      </c>
      <c r="E18" s="20" t="s">
        <v>28</v>
      </c>
      <c r="F18" s="67">
        <v>1574</v>
      </c>
      <c r="G18" s="17" t="s">
        <v>49</v>
      </c>
      <c r="H18" s="17" t="s">
        <v>37</v>
      </c>
      <c r="I18" s="17">
        <v>3000</v>
      </c>
      <c r="J18" s="17">
        <v>3000</v>
      </c>
      <c r="K18" s="17">
        <v>0</v>
      </c>
      <c r="L18" s="17">
        <v>14</v>
      </c>
      <c r="M18" s="17">
        <v>7</v>
      </c>
      <c r="N18" s="61">
        <v>4</v>
      </c>
      <c r="O18" s="61"/>
      <c r="P18" s="65">
        <f t="shared" si="0"/>
        <v>14380</v>
      </c>
      <c r="Q18" s="61"/>
      <c r="R18" s="61"/>
      <c r="S18" s="61"/>
      <c r="T18" s="61"/>
      <c r="U18" s="61"/>
      <c r="V18" s="20"/>
      <c r="W18" s="65">
        <f t="shared" si="1"/>
        <v>14380</v>
      </c>
      <c r="X18" s="62"/>
    </row>
    <row r="19" spans="1:24" x14ac:dyDescent="0.25">
      <c r="A19" s="67">
        <v>10</v>
      </c>
      <c r="B19" s="64" t="s">
        <v>50</v>
      </c>
      <c r="C19" s="64"/>
      <c r="D19" s="64" t="s">
        <v>51</v>
      </c>
      <c r="E19" s="20" t="s">
        <v>28</v>
      </c>
      <c r="F19" s="67">
        <v>1574</v>
      </c>
      <c r="G19" s="17">
        <v>466</v>
      </c>
      <c r="H19" s="17" t="s">
        <v>44</v>
      </c>
      <c r="I19" s="17">
        <v>9910</v>
      </c>
      <c r="J19" s="17">
        <v>0</v>
      </c>
      <c r="K19" s="17">
        <v>0</v>
      </c>
      <c r="L19" s="17">
        <v>2</v>
      </c>
      <c r="M19" s="17">
        <v>208</v>
      </c>
      <c r="N19" s="61">
        <v>5925.29</v>
      </c>
      <c r="O19" s="61"/>
      <c r="P19" s="65"/>
      <c r="Q19" s="61"/>
      <c r="R19" s="61"/>
      <c r="S19" s="61"/>
      <c r="T19" s="61"/>
      <c r="U19" s="61"/>
      <c r="V19" s="20"/>
      <c r="W19" s="65">
        <f t="shared" si="1"/>
        <v>0</v>
      </c>
      <c r="X19" s="62"/>
    </row>
    <row r="20" spans="1:24" x14ac:dyDescent="0.25">
      <c r="A20" s="41">
        <v>11</v>
      </c>
      <c r="B20" s="64" t="s">
        <v>30</v>
      </c>
      <c r="C20" s="64"/>
      <c r="D20" s="64"/>
      <c r="E20" s="20" t="s">
        <v>28</v>
      </c>
      <c r="F20" s="67">
        <v>1574</v>
      </c>
      <c r="G20" s="17">
        <v>894</v>
      </c>
      <c r="H20" s="17" t="s">
        <v>52</v>
      </c>
      <c r="I20" s="17">
        <v>2200</v>
      </c>
      <c r="J20" s="17">
        <v>0</v>
      </c>
      <c r="K20" s="17">
        <v>0</v>
      </c>
      <c r="L20" s="17">
        <v>2</v>
      </c>
      <c r="M20" s="17">
        <v>116</v>
      </c>
      <c r="N20" s="61">
        <v>1653.67</v>
      </c>
      <c r="O20" s="61"/>
      <c r="P20" s="65"/>
      <c r="Q20" s="61"/>
      <c r="R20" s="61"/>
      <c r="S20" s="61"/>
      <c r="T20" s="61"/>
      <c r="U20" s="61"/>
      <c r="V20" s="20"/>
      <c r="W20" s="65">
        <f t="shared" si="1"/>
        <v>0</v>
      </c>
      <c r="X20" s="62"/>
    </row>
    <row r="21" spans="1:24" x14ac:dyDescent="0.25">
      <c r="A21" s="17">
        <v>12</v>
      </c>
      <c r="B21" s="64" t="s">
        <v>53</v>
      </c>
      <c r="C21" s="64"/>
      <c r="D21" s="64" t="s">
        <v>54</v>
      </c>
      <c r="E21" s="20" t="s">
        <v>28</v>
      </c>
      <c r="F21" s="67">
        <v>1574</v>
      </c>
      <c r="G21" s="17" t="s">
        <v>55</v>
      </c>
      <c r="H21" s="17" t="s">
        <v>44</v>
      </c>
      <c r="I21" s="17">
        <v>2150</v>
      </c>
      <c r="J21" s="17">
        <v>0</v>
      </c>
      <c r="K21" s="17">
        <v>0</v>
      </c>
      <c r="L21" s="17">
        <v>12</v>
      </c>
      <c r="M21" s="17">
        <v>177</v>
      </c>
      <c r="N21" s="61">
        <v>780.73</v>
      </c>
      <c r="O21" s="61"/>
      <c r="P21" s="65"/>
      <c r="Q21" s="61"/>
      <c r="R21" s="61"/>
      <c r="S21" s="61"/>
      <c r="T21" s="61"/>
      <c r="U21" s="61"/>
      <c r="V21" s="20"/>
      <c r="W21" s="65">
        <f t="shared" si="1"/>
        <v>0</v>
      </c>
      <c r="X21" s="70"/>
    </row>
    <row r="22" spans="1:24" x14ac:dyDescent="0.25">
      <c r="A22" s="17">
        <v>13</v>
      </c>
      <c r="B22" s="64" t="s">
        <v>56</v>
      </c>
      <c r="C22" s="64"/>
      <c r="D22" s="64" t="s">
        <v>54</v>
      </c>
      <c r="E22" s="20" t="s">
        <v>28</v>
      </c>
      <c r="F22" s="67">
        <v>1574</v>
      </c>
      <c r="G22" s="17" t="s">
        <v>57</v>
      </c>
      <c r="H22" s="17" t="s">
        <v>44</v>
      </c>
      <c r="I22" s="17">
        <v>800</v>
      </c>
      <c r="J22" s="17">
        <v>0</v>
      </c>
      <c r="K22" s="17">
        <v>0</v>
      </c>
      <c r="L22" s="17">
        <v>10</v>
      </c>
      <c r="M22" s="17">
        <v>127</v>
      </c>
      <c r="N22" s="61">
        <v>405.56</v>
      </c>
      <c r="O22" s="61"/>
      <c r="P22" s="65"/>
      <c r="Q22" s="61"/>
      <c r="R22" s="61"/>
      <c r="S22" s="61"/>
      <c r="T22" s="61"/>
      <c r="U22" s="61"/>
      <c r="V22" s="20"/>
      <c r="W22" s="65">
        <f t="shared" si="1"/>
        <v>0</v>
      </c>
      <c r="X22" s="70"/>
    </row>
    <row r="23" spans="1:24" x14ac:dyDescent="0.25">
      <c r="A23" s="17">
        <v>14</v>
      </c>
      <c r="B23" s="71" t="s">
        <v>58</v>
      </c>
      <c r="C23" s="71"/>
      <c r="D23" s="71" t="s">
        <v>54</v>
      </c>
      <c r="E23" s="20" t="s">
        <v>28</v>
      </c>
      <c r="F23" s="67">
        <v>1574</v>
      </c>
      <c r="G23" s="17" t="s">
        <v>59</v>
      </c>
      <c r="H23" s="17" t="s">
        <v>44</v>
      </c>
      <c r="I23" s="17">
        <v>1858</v>
      </c>
      <c r="J23" s="17">
        <v>0</v>
      </c>
      <c r="K23" s="17">
        <v>0</v>
      </c>
      <c r="L23" s="17">
        <v>10</v>
      </c>
      <c r="M23" s="17">
        <v>175</v>
      </c>
      <c r="N23" s="61">
        <v>82.94</v>
      </c>
      <c r="O23" s="61"/>
      <c r="P23" s="65"/>
      <c r="Q23" s="61"/>
      <c r="R23" s="61"/>
      <c r="S23" s="61"/>
      <c r="T23" s="61"/>
      <c r="U23" s="61"/>
      <c r="V23" s="20"/>
      <c r="W23" s="65">
        <f t="shared" si="1"/>
        <v>0</v>
      </c>
      <c r="X23" s="70"/>
    </row>
    <row r="24" spans="1:24" x14ac:dyDescent="0.25">
      <c r="A24" s="60">
        <v>15</v>
      </c>
      <c r="B24" s="64" t="s">
        <v>105</v>
      </c>
      <c r="C24" s="64"/>
      <c r="D24" s="64" t="s">
        <v>54</v>
      </c>
      <c r="E24" s="17" t="s">
        <v>28</v>
      </c>
      <c r="F24" s="67">
        <v>1574</v>
      </c>
      <c r="G24" s="17" t="s">
        <v>60</v>
      </c>
      <c r="H24" s="17" t="s">
        <v>106</v>
      </c>
      <c r="I24" s="17">
        <v>100</v>
      </c>
      <c r="J24" s="17"/>
      <c r="K24" s="17"/>
      <c r="L24" s="17">
        <v>11</v>
      </c>
      <c r="M24" s="17">
        <v>27</v>
      </c>
      <c r="N24" s="61">
        <v>54.1</v>
      </c>
      <c r="O24" s="61"/>
      <c r="P24" s="65"/>
      <c r="Q24" s="61"/>
      <c r="R24" s="61"/>
      <c r="S24" s="61"/>
      <c r="T24" s="61"/>
      <c r="U24" s="61"/>
      <c r="V24" s="20"/>
      <c r="W24" s="65">
        <f t="shared" si="1"/>
        <v>0</v>
      </c>
      <c r="X24" s="70"/>
    </row>
    <row r="25" spans="1:24" ht="47.25" x14ac:dyDescent="0.25">
      <c r="A25" s="67">
        <v>16</v>
      </c>
      <c r="B25" s="69" t="s">
        <v>125</v>
      </c>
      <c r="C25" s="69" t="s">
        <v>126</v>
      </c>
      <c r="D25" s="69" t="s">
        <v>127</v>
      </c>
      <c r="E25" s="20" t="s">
        <v>28</v>
      </c>
      <c r="F25" s="67">
        <v>1574</v>
      </c>
      <c r="G25" s="17">
        <v>467</v>
      </c>
      <c r="H25" s="17" t="s">
        <v>44</v>
      </c>
      <c r="I25" s="17">
        <v>2930</v>
      </c>
      <c r="J25" s="17">
        <v>0</v>
      </c>
      <c r="K25" s="17">
        <v>0</v>
      </c>
      <c r="L25" s="17">
        <v>4</v>
      </c>
      <c r="M25" s="17">
        <v>40</v>
      </c>
      <c r="N25" s="61">
        <v>212.77</v>
      </c>
      <c r="O25" s="61"/>
      <c r="P25" s="65"/>
      <c r="Q25" s="61"/>
      <c r="R25" s="61"/>
      <c r="S25" s="61"/>
      <c r="T25" s="61"/>
      <c r="U25" s="61"/>
      <c r="V25" s="20"/>
      <c r="W25" s="65">
        <f t="shared" si="1"/>
        <v>0</v>
      </c>
      <c r="X25" s="62"/>
    </row>
    <row r="26" spans="1:24" x14ac:dyDescent="0.25">
      <c r="A26" s="41">
        <v>17</v>
      </c>
      <c r="B26" s="64" t="s">
        <v>50</v>
      </c>
      <c r="C26" s="64"/>
      <c r="D26" s="64" t="s">
        <v>51</v>
      </c>
      <c r="E26" s="20" t="s">
        <v>28</v>
      </c>
      <c r="F26" s="67">
        <v>1574</v>
      </c>
      <c r="G26" s="17" t="s">
        <v>61</v>
      </c>
      <c r="H26" s="17" t="s">
        <v>44</v>
      </c>
      <c r="I26" s="17">
        <v>2890</v>
      </c>
      <c r="J26" s="17">
        <v>0</v>
      </c>
      <c r="K26" s="17">
        <v>0</v>
      </c>
      <c r="L26" s="17">
        <v>3</v>
      </c>
      <c r="M26" s="17">
        <v>112</v>
      </c>
      <c r="N26" s="61">
        <v>206.57</v>
      </c>
      <c r="O26" s="61"/>
      <c r="P26" s="65"/>
      <c r="Q26" s="61"/>
      <c r="R26" s="61"/>
      <c r="S26" s="61"/>
      <c r="T26" s="61"/>
      <c r="U26" s="61"/>
      <c r="V26" s="20"/>
      <c r="W26" s="65">
        <f t="shared" si="1"/>
        <v>0</v>
      </c>
      <c r="X26" s="62"/>
    </row>
    <row r="27" spans="1:24" x14ac:dyDescent="0.25">
      <c r="A27" s="17">
        <v>18</v>
      </c>
      <c r="B27" s="64" t="s">
        <v>62</v>
      </c>
      <c r="C27" s="64"/>
      <c r="D27" s="64" t="s">
        <v>63</v>
      </c>
      <c r="E27" s="20" t="s">
        <v>28</v>
      </c>
      <c r="F27" s="67">
        <v>1574</v>
      </c>
      <c r="G27" s="17" t="s">
        <v>64</v>
      </c>
      <c r="H27" s="17" t="s">
        <v>44</v>
      </c>
      <c r="I27" s="17">
        <v>5800</v>
      </c>
      <c r="J27" s="17">
        <v>0</v>
      </c>
      <c r="K27" s="17">
        <v>0</v>
      </c>
      <c r="L27" s="17">
        <v>2</v>
      </c>
      <c r="M27" s="17">
        <v>188</v>
      </c>
      <c r="N27" s="61">
        <v>1402.58</v>
      </c>
      <c r="O27" s="61"/>
      <c r="P27" s="65"/>
      <c r="Q27" s="61"/>
      <c r="R27" s="61"/>
      <c r="S27" s="61"/>
      <c r="T27" s="61"/>
      <c r="U27" s="61"/>
      <c r="V27" s="20"/>
      <c r="W27" s="65">
        <f t="shared" si="1"/>
        <v>0</v>
      </c>
      <c r="X27" s="70"/>
    </row>
    <row r="28" spans="1:24" x14ac:dyDescent="0.25">
      <c r="A28" s="17">
        <v>19</v>
      </c>
      <c r="B28" s="64" t="s">
        <v>65</v>
      </c>
      <c r="C28" s="64"/>
      <c r="D28" s="64" t="s">
        <v>66</v>
      </c>
      <c r="E28" s="20" t="s">
        <v>28</v>
      </c>
      <c r="F28" s="67">
        <v>1574</v>
      </c>
      <c r="G28" s="42" t="s">
        <v>67</v>
      </c>
      <c r="H28" s="17" t="s">
        <v>44</v>
      </c>
      <c r="I28" s="17">
        <v>2510</v>
      </c>
      <c r="J28" s="17">
        <v>0</v>
      </c>
      <c r="K28" s="17">
        <v>0</v>
      </c>
      <c r="L28" s="17">
        <v>10</v>
      </c>
      <c r="M28" s="17">
        <v>150</v>
      </c>
      <c r="N28" s="61">
        <v>413.57</v>
      </c>
      <c r="O28" s="61"/>
      <c r="P28" s="65"/>
      <c r="Q28" s="61"/>
      <c r="R28" s="61"/>
      <c r="S28" s="61"/>
      <c r="T28" s="61"/>
      <c r="U28" s="61"/>
      <c r="V28" s="20"/>
      <c r="W28" s="65">
        <f t="shared" si="1"/>
        <v>0</v>
      </c>
      <c r="X28" s="70"/>
    </row>
    <row r="29" spans="1:24" ht="47.25" x14ac:dyDescent="0.25">
      <c r="A29" s="17">
        <v>20</v>
      </c>
      <c r="B29" s="69" t="s">
        <v>128</v>
      </c>
      <c r="C29" s="69" t="s">
        <v>129</v>
      </c>
      <c r="D29" s="69" t="s">
        <v>130</v>
      </c>
      <c r="E29" s="20" t="s">
        <v>28</v>
      </c>
      <c r="F29" s="67">
        <v>1574</v>
      </c>
      <c r="G29" s="17" t="s">
        <v>68</v>
      </c>
      <c r="H29" s="17" t="s">
        <v>44</v>
      </c>
      <c r="I29" s="17">
        <v>430</v>
      </c>
      <c r="J29" s="17"/>
      <c r="K29" s="17"/>
      <c r="L29" s="17">
        <v>8</v>
      </c>
      <c r="M29" s="17">
        <v>183</v>
      </c>
      <c r="N29" s="61">
        <v>171.17</v>
      </c>
      <c r="O29" s="61"/>
      <c r="P29" s="65"/>
      <c r="Q29" s="61"/>
      <c r="R29" s="61"/>
      <c r="S29" s="61"/>
      <c r="T29" s="61"/>
      <c r="U29" s="61"/>
      <c r="V29" s="20"/>
      <c r="W29" s="65">
        <f t="shared" si="1"/>
        <v>0</v>
      </c>
      <c r="X29" s="62"/>
    </row>
    <row r="30" spans="1:24" x14ac:dyDescent="0.25">
      <c r="A30" s="41">
        <v>21</v>
      </c>
      <c r="B30" s="64" t="s">
        <v>69</v>
      </c>
      <c r="C30" s="64" t="s">
        <v>70</v>
      </c>
      <c r="D30" s="64" t="s">
        <v>71</v>
      </c>
      <c r="E30" s="17" t="s">
        <v>28</v>
      </c>
      <c r="F30" s="67">
        <v>1574</v>
      </c>
      <c r="G30" s="17" t="s">
        <v>72</v>
      </c>
      <c r="H30" s="17" t="s">
        <v>73</v>
      </c>
      <c r="I30" s="17">
        <v>2340</v>
      </c>
      <c r="J30" s="17"/>
      <c r="K30" s="17"/>
      <c r="L30" s="17">
        <v>2</v>
      </c>
      <c r="M30" s="17">
        <v>244</v>
      </c>
      <c r="N30" s="61">
        <v>242.56</v>
      </c>
      <c r="O30" s="61">
        <v>610</v>
      </c>
      <c r="P30" s="65"/>
      <c r="Q30" s="61"/>
      <c r="R30" s="61"/>
      <c r="S30" s="61"/>
      <c r="T30" s="61"/>
      <c r="U30" s="61"/>
      <c r="V30" s="20"/>
      <c r="W30" s="65">
        <f t="shared" si="1"/>
        <v>0</v>
      </c>
      <c r="X30" s="62"/>
    </row>
    <row r="31" spans="1:24" x14ac:dyDescent="0.25">
      <c r="A31" s="17">
        <v>22</v>
      </c>
      <c r="B31" s="64" t="s">
        <v>74</v>
      </c>
      <c r="C31" s="64"/>
      <c r="D31" s="64" t="s">
        <v>75</v>
      </c>
      <c r="E31" s="17" t="s">
        <v>28</v>
      </c>
      <c r="F31" s="67">
        <v>1574</v>
      </c>
      <c r="G31" s="17" t="s">
        <v>72</v>
      </c>
      <c r="H31" s="17" t="s">
        <v>44</v>
      </c>
      <c r="I31" s="17">
        <v>3000</v>
      </c>
      <c r="J31" s="17"/>
      <c r="K31" s="17"/>
      <c r="L31" s="17">
        <v>2</v>
      </c>
      <c r="M31" s="17">
        <v>166</v>
      </c>
      <c r="N31" s="61">
        <v>461.48</v>
      </c>
      <c r="O31" s="61"/>
      <c r="P31" s="65"/>
      <c r="Q31" s="61"/>
      <c r="R31" s="61"/>
      <c r="S31" s="61"/>
      <c r="T31" s="61"/>
      <c r="U31" s="61"/>
      <c r="V31" s="20"/>
      <c r="W31" s="65">
        <f t="shared" si="1"/>
        <v>0</v>
      </c>
      <c r="X31" s="62"/>
    </row>
    <row r="32" spans="1:24" x14ac:dyDescent="0.25">
      <c r="A32" s="17">
        <v>23</v>
      </c>
      <c r="B32" s="64" t="s">
        <v>104</v>
      </c>
      <c r="C32" s="64"/>
      <c r="D32" s="64" t="s">
        <v>108</v>
      </c>
      <c r="E32" s="17" t="s">
        <v>28</v>
      </c>
      <c r="F32" s="67">
        <v>1574</v>
      </c>
      <c r="G32" s="17" t="s">
        <v>109</v>
      </c>
      <c r="H32" s="17" t="s">
        <v>44</v>
      </c>
      <c r="I32" s="17">
        <v>2360</v>
      </c>
      <c r="J32" s="17"/>
      <c r="K32" s="17"/>
      <c r="L32" s="17"/>
      <c r="M32" s="17"/>
      <c r="N32" s="61"/>
      <c r="O32" s="61"/>
      <c r="P32" s="65"/>
      <c r="Q32" s="61"/>
      <c r="R32" s="61"/>
      <c r="S32" s="61"/>
      <c r="T32" s="61"/>
      <c r="U32" s="61"/>
      <c r="V32" s="20"/>
      <c r="W32" s="65">
        <f t="shared" si="1"/>
        <v>0</v>
      </c>
      <c r="X32" s="62"/>
    </row>
    <row r="33" spans="1:24" ht="31.5" x14ac:dyDescent="0.25">
      <c r="A33" s="41">
        <v>24</v>
      </c>
      <c r="B33" s="69" t="s">
        <v>131</v>
      </c>
      <c r="C33" s="64"/>
      <c r="D33" s="69" t="s">
        <v>132</v>
      </c>
      <c r="E33" s="17" t="s">
        <v>28</v>
      </c>
      <c r="F33" s="67">
        <v>1574</v>
      </c>
      <c r="G33" s="17" t="s">
        <v>76</v>
      </c>
      <c r="H33" s="17" t="s">
        <v>106</v>
      </c>
      <c r="I33" s="17">
        <v>1000</v>
      </c>
      <c r="J33" s="17"/>
      <c r="K33" s="17"/>
      <c r="L33" s="17">
        <v>7</v>
      </c>
      <c r="M33" s="17">
        <v>1</v>
      </c>
      <c r="N33" s="61">
        <v>142.26</v>
      </c>
      <c r="O33" s="61"/>
      <c r="P33" s="65"/>
      <c r="Q33" s="61"/>
      <c r="R33" s="61"/>
      <c r="S33" s="61"/>
      <c r="T33" s="61"/>
      <c r="U33" s="61"/>
      <c r="V33" s="20"/>
      <c r="W33" s="65">
        <f t="shared" si="1"/>
        <v>0</v>
      </c>
      <c r="X33" s="62"/>
    </row>
    <row r="34" spans="1:24" x14ac:dyDescent="0.25">
      <c r="A34" s="17">
        <v>25</v>
      </c>
      <c r="B34" s="64" t="s">
        <v>77</v>
      </c>
      <c r="C34" s="64" t="s">
        <v>107</v>
      </c>
      <c r="D34" s="64" t="s">
        <v>89</v>
      </c>
      <c r="E34" s="17" t="s">
        <v>28</v>
      </c>
      <c r="F34" s="17">
        <v>1574</v>
      </c>
      <c r="G34" s="17" t="s">
        <v>110</v>
      </c>
      <c r="H34" s="17" t="s">
        <v>73</v>
      </c>
      <c r="I34" s="17">
        <v>4530</v>
      </c>
      <c r="J34" s="17">
        <v>0</v>
      </c>
      <c r="K34" s="17">
        <v>0</v>
      </c>
      <c r="L34" s="17">
        <v>7</v>
      </c>
      <c r="M34" s="17">
        <v>13</v>
      </c>
      <c r="N34" s="61">
        <v>72.349999999999994</v>
      </c>
      <c r="O34" s="61">
        <v>610</v>
      </c>
      <c r="P34" s="65"/>
      <c r="Q34" s="61"/>
      <c r="R34" s="61"/>
      <c r="S34" s="61"/>
      <c r="T34" s="61"/>
      <c r="U34" s="61"/>
      <c r="V34" s="20"/>
      <c r="W34" s="65">
        <f t="shared" si="1"/>
        <v>0</v>
      </c>
      <c r="X34" s="62"/>
    </row>
    <row r="35" spans="1:24" x14ac:dyDescent="0.25">
      <c r="A35" s="17">
        <v>26</v>
      </c>
      <c r="B35" s="64"/>
      <c r="C35" s="64"/>
      <c r="D35" s="64"/>
      <c r="E35" s="17"/>
      <c r="F35" s="17"/>
      <c r="G35" s="17" t="s">
        <v>111</v>
      </c>
      <c r="H35" s="17"/>
      <c r="I35" s="17"/>
      <c r="J35" s="17"/>
      <c r="K35" s="17"/>
      <c r="L35" s="17"/>
      <c r="M35" s="17"/>
      <c r="N35" s="61">
        <v>170.68</v>
      </c>
      <c r="O35" s="61"/>
      <c r="P35" s="65">
        <f t="shared" si="0"/>
        <v>613594.6</v>
      </c>
      <c r="Q35" s="61"/>
      <c r="R35" s="61"/>
      <c r="S35" s="61"/>
      <c r="T35" s="61"/>
      <c r="U35" s="61"/>
      <c r="V35" s="20"/>
      <c r="W35" s="65">
        <f t="shared" si="1"/>
        <v>613594.6</v>
      </c>
      <c r="X35" s="62"/>
    </row>
    <row r="36" spans="1:24" x14ac:dyDescent="0.25">
      <c r="A36" s="17">
        <v>27</v>
      </c>
      <c r="B36" s="64"/>
      <c r="C36" s="64"/>
      <c r="D36" s="64"/>
      <c r="E36" s="17"/>
      <c r="F36" s="17"/>
      <c r="G36" s="17" t="s">
        <v>112</v>
      </c>
      <c r="H36" s="17"/>
      <c r="I36" s="17"/>
      <c r="J36" s="17"/>
      <c r="K36" s="17"/>
      <c r="L36" s="17"/>
      <c r="M36" s="17"/>
      <c r="N36" s="61">
        <v>117.82</v>
      </c>
      <c r="O36" s="61"/>
      <c r="P36" s="65">
        <f t="shared" si="0"/>
        <v>423562.89999999997</v>
      </c>
      <c r="Q36" s="61"/>
      <c r="R36" s="61"/>
      <c r="S36" s="61"/>
      <c r="T36" s="61"/>
      <c r="U36" s="61"/>
      <c r="V36" s="20"/>
      <c r="W36" s="65">
        <f t="shared" si="1"/>
        <v>423562.89999999997</v>
      </c>
      <c r="X36" s="62"/>
    </row>
    <row r="37" spans="1:24" x14ac:dyDescent="0.25">
      <c r="A37" s="17">
        <v>28</v>
      </c>
      <c r="B37" s="64"/>
      <c r="C37" s="64"/>
      <c r="D37" s="64"/>
      <c r="E37" s="17"/>
      <c r="F37" s="17"/>
      <c r="G37" s="17" t="s">
        <v>113</v>
      </c>
      <c r="H37" s="17"/>
      <c r="I37" s="17"/>
      <c r="J37" s="17"/>
      <c r="K37" s="17"/>
      <c r="L37" s="17"/>
      <c r="M37" s="17"/>
      <c r="N37" s="61">
        <v>2.6</v>
      </c>
      <c r="O37" s="61"/>
      <c r="P37" s="65">
        <f t="shared" si="0"/>
        <v>9347</v>
      </c>
      <c r="Q37" s="61"/>
      <c r="R37" s="61"/>
      <c r="S37" s="61"/>
      <c r="T37" s="61"/>
      <c r="U37" s="61"/>
      <c r="V37" s="20"/>
      <c r="W37" s="65">
        <f t="shared" si="1"/>
        <v>9347</v>
      </c>
      <c r="X37" s="62"/>
    </row>
    <row r="38" spans="1:24" ht="31.5" x14ac:dyDescent="0.25">
      <c r="A38" s="41">
        <v>29</v>
      </c>
      <c r="B38" s="69" t="s">
        <v>41</v>
      </c>
      <c r="C38" s="64"/>
      <c r="D38" s="64"/>
      <c r="E38" s="20" t="s">
        <v>28</v>
      </c>
      <c r="F38" s="67">
        <v>1574</v>
      </c>
      <c r="G38" s="41" t="s">
        <v>78</v>
      </c>
      <c r="H38" s="17"/>
      <c r="I38" s="17"/>
      <c r="J38" s="17"/>
      <c r="K38" s="17"/>
      <c r="L38" s="17"/>
      <c r="M38" s="17"/>
      <c r="N38" s="61"/>
      <c r="O38" s="61"/>
      <c r="P38" s="65">
        <f t="shared" si="0"/>
        <v>0</v>
      </c>
      <c r="Q38" s="61"/>
      <c r="R38" s="61"/>
      <c r="S38" s="61"/>
      <c r="T38" s="61"/>
      <c r="U38" s="61"/>
      <c r="V38" s="20"/>
      <c r="W38" s="65">
        <f t="shared" si="1"/>
        <v>0</v>
      </c>
      <c r="X38" s="62"/>
    </row>
    <row r="39" spans="1:24" x14ac:dyDescent="0.25">
      <c r="A39" s="17">
        <v>30</v>
      </c>
      <c r="B39" s="64" t="s">
        <v>56</v>
      </c>
      <c r="C39" s="64"/>
      <c r="D39" s="64" t="s">
        <v>54</v>
      </c>
      <c r="E39" s="20" t="s">
        <v>28</v>
      </c>
      <c r="F39" s="67">
        <v>1574</v>
      </c>
      <c r="G39" s="17" t="s">
        <v>79</v>
      </c>
      <c r="H39" s="17"/>
      <c r="I39" s="17">
        <v>2000</v>
      </c>
      <c r="J39" s="17">
        <v>0</v>
      </c>
      <c r="K39" s="17">
        <v>0</v>
      </c>
      <c r="L39" s="17">
        <v>4</v>
      </c>
      <c r="M39" s="17">
        <v>74</v>
      </c>
      <c r="N39" s="61">
        <v>73.66</v>
      </c>
      <c r="O39" s="61"/>
      <c r="P39" s="65">
        <f t="shared" si="0"/>
        <v>264807.7</v>
      </c>
      <c r="Q39" s="61"/>
      <c r="R39" s="61"/>
      <c r="S39" s="61"/>
      <c r="T39" s="61"/>
      <c r="U39" s="61"/>
      <c r="V39" s="20"/>
      <c r="W39" s="65">
        <f t="shared" si="1"/>
        <v>264807.7</v>
      </c>
      <c r="X39" s="62"/>
    </row>
    <row r="40" spans="1:24" s="11" customFormat="1" ht="31.5" x14ac:dyDescent="0.25">
      <c r="A40" s="41">
        <v>31</v>
      </c>
      <c r="B40" s="69" t="s">
        <v>41</v>
      </c>
      <c r="C40" s="64"/>
      <c r="D40" s="64"/>
      <c r="E40" s="20" t="s">
        <v>28</v>
      </c>
      <c r="F40" s="67">
        <v>1574</v>
      </c>
      <c r="G40" s="17" t="s">
        <v>80</v>
      </c>
      <c r="H40" s="17"/>
      <c r="I40" s="17"/>
      <c r="J40" s="17"/>
      <c r="K40" s="17"/>
      <c r="L40" s="17"/>
      <c r="M40" s="17"/>
      <c r="N40" s="17">
        <v>22.17</v>
      </c>
      <c r="O40" s="17"/>
      <c r="P40" s="65">
        <v>0</v>
      </c>
      <c r="Q40" s="17"/>
      <c r="R40" s="17"/>
      <c r="S40" s="17"/>
      <c r="T40" s="17"/>
      <c r="U40" s="17"/>
      <c r="V40" s="17"/>
      <c r="W40" s="65">
        <f t="shared" si="1"/>
        <v>0</v>
      </c>
      <c r="X40" s="64"/>
    </row>
    <row r="41" spans="1:24" s="11" customFormat="1" ht="16.5" thickBot="1" x14ac:dyDescent="0.3">
      <c r="A41" s="41">
        <v>32</v>
      </c>
      <c r="B41" s="64" t="s">
        <v>81</v>
      </c>
      <c r="C41" s="64" t="s">
        <v>82</v>
      </c>
      <c r="D41" s="64" t="s">
        <v>83</v>
      </c>
      <c r="E41" s="20" t="s">
        <v>28</v>
      </c>
      <c r="F41" s="67">
        <v>1574</v>
      </c>
      <c r="G41" s="17" t="s">
        <v>84</v>
      </c>
      <c r="H41" s="17" t="s">
        <v>73</v>
      </c>
      <c r="I41" s="17">
        <v>100</v>
      </c>
      <c r="J41" s="17">
        <v>0</v>
      </c>
      <c r="K41" s="17">
        <v>0</v>
      </c>
      <c r="L41" s="17">
        <v>9</v>
      </c>
      <c r="M41" s="17">
        <v>166</v>
      </c>
      <c r="N41" s="17">
        <v>100</v>
      </c>
      <c r="O41" s="61">
        <v>610</v>
      </c>
      <c r="P41" s="65"/>
      <c r="Q41" s="17"/>
      <c r="R41" s="17"/>
      <c r="S41" s="17"/>
      <c r="T41" s="17"/>
      <c r="U41" s="17"/>
      <c r="V41" s="17"/>
      <c r="W41" s="65">
        <f t="shared" si="1"/>
        <v>0</v>
      </c>
      <c r="X41" s="64"/>
    </row>
    <row r="42" spans="1:24" s="11" customFormat="1" ht="16.5" thickTop="1" x14ac:dyDescent="0.25">
      <c r="A42" s="17">
        <v>33</v>
      </c>
      <c r="B42" s="64" t="s">
        <v>81</v>
      </c>
      <c r="C42" s="64" t="s">
        <v>82</v>
      </c>
      <c r="D42" s="64" t="s">
        <v>83</v>
      </c>
      <c r="E42" s="20" t="s">
        <v>28</v>
      </c>
      <c r="F42" s="67">
        <v>1574</v>
      </c>
      <c r="G42" s="17" t="s">
        <v>85</v>
      </c>
      <c r="H42" s="17" t="s">
        <v>37</v>
      </c>
      <c r="I42" s="17">
        <v>300</v>
      </c>
      <c r="J42" s="17">
        <v>300</v>
      </c>
      <c r="K42" s="17">
        <v>120</v>
      </c>
      <c r="L42" s="17">
        <v>7</v>
      </c>
      <c r="M42" s="17">
        <v>17</v>
      </c>
      <c r="N42" s="17">
        <v>300</v>
      </c>
      <c r="O42" s="17"/>
      <c r="P42" s="65">
        <f t="shared" si="0"/>
        <v>1078500</v>
      </c>
      <c r="Q42" s="17">
        <v>120</v>
      </c>
      <c r="R42" s="43">
        <v>38050</v>
      </c>
      <c r="S42" s="17">
        <f>Q42*R42</f>
        <v>4566000</v>
      </c>
      <c r="T42" s="17"/>
      <c r="U42" s="17"/>
      <c r="V42" s="17"/>
      <c r="W42" s="65">
        <f t="shared" si="1"/>
        <v>5644500</v>
      </c>
      <c r="X42" s="64"/>
    </row>
    <row r="43" spans="1:24" s="11" customFormat="1" x14ac:dyDescent="0.25">
      <c r="A43" s="17">
        <v>34</v>
      </c>
      <c r="B43" s="64" t="s">
        <v>86</v>
      </c>
      <c r="C43" s="64"/>
      <c r="D43" s="64" t="s">
        <v>87</v>
      </c>
      <c r="E43" s="20" t="s">
        <v>28</v>
      </c>
      <c r="F43" s="67">
        <v>1574</v>
      </c>
      <c r="G43" s="17" t="s">
        <v>88</v>
      </c>
      <c r="H43" s="17" t="s">
        <v>73</v>
      </c>
      <c r="I43" s="17">
        <v>500</v>
      </c>
      <c r="J43" s="17">
        <v>500</v>
      </c>
      <c r="K43" s="17">
        <v>0</v>
      </c>
      <c r="L43" s="17">
        <v>9</v>
      </c>
      <c r="M43" s="17">
        <v>165</v>
      </c>
      <c r="N43" s="17">
        <v>376.45</v>
      </c>
      <c r="O43" s="61">
        <v>610</v>
      </c>
      <c r="P43" s="65"/>
      <c r="Q43" s="17"/>
      <c r="R43" s="17"/>
      <c r="S43" s="17"/>
      <c r="T43" s="17"/>
      <c r="U43" s="17"/>
      <c r="V43" s="17"/>
      <c r="W43" s="65">
        <f t="shared" si="1"/>
        <v>0</v>
      </c>
      <c r="X43" s="64"/>
    </row>
    <row r="44" spans="1:24" s="11" customFormat="1" ht="63.75" thickBot="1" x14ac:dyDescent="0.3">
      <c r="A44" s="44">
        <v>35</v>
      </c>
      <c r="B44" s="72" t="s">
        <v>133</v>
      </c>
      <c r="C44" s="72" t="s">
        <v>134</v>
      </c>
      <c r="D44" s="72" t="s">
        <v>135</v>
      </c>
      <c r="E44" s="44" t="s">
        <v>28</v>
      </c>
      <c r="F44" s="44">
        <v>1574</v>
      </c>
      <c r="G44" s="44" t="s">
        <v>90</v>
      </c>
      <c r="H44" s="44" t="s">
        <v>73</v>
      </c>
      <c r="I44" s="44">
        <v>500</v>
      </c>
      <c r="J44" s="44">
        <v>0</v>
      </c>
      <c r="K44" s="44">
        <v>0</v>
      </c>
      <c r="L44" s="44">
        <v>7</v>
      </c>
      <c r="M44" s="44">
        <v>18</v>
      </c>
      <c r="N44" s="44">
        <v>500</v>
      </c>
      <c r="O44" s="61">
        <v>610</v>
      </c>
      <c r="P44" s="66"/>
      <c r="Q44" s="44"/>
      <c r="R44" s="44"/>
      <c r="S44" s="44"/>
      <c r="T44" s="44"/>
      <c r="U44" s="44"/>
      <c r="V44" s="44"/>
      <c r="W44" s="66">
        <f t="shared" si="1"/>
        <v>0</v>
      </c>
      <c r="X44" s="73"/>
    </row>
    <row r="45" spans="1:24" s="11" customFormat="1" ht="16.5" thickBot="1" x14ac:dyDescent="0.3">
      <c r="A45" s="74"/>
      <c r="B45" s="98" t="s">
        <v>114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100"/>
      <c r="N45" s="75"/>
      <c r="O45" s="75"/>
      <c r="P45" s="76"/>
      <c r="Q45" s="75"/>
      <c r="R45" s="75"/>
      <c r="S45" s="75"/>
      <c r="T45" s="75"/>
      <c r="U45" s="75"/>
      <c r="V45" s="75"/>
      <c r="W45" s="77">
        <f>SUM(W10:W44)</f>
        <v>8578127.8499999996</v>
      </c>
      <c r="X45" s="78"/>
    </row>
    <row r="46" spans="1:24" s="11" customFormat="1" x14ac:dyDescent="0.25">
      <c r="A46" s="45"/>
      <c r="E46" s="14"/>
      <c r="F46" s="46"/>
      <c r="G46" s="14"/>
      <c r="H46" s="14"/>
      <c r="I46" s="14"/>
      <c r="J46" s="14"/>
      <c r="K46" s="14"/>
      <c r="L46" s="14"/>
      <c r="M46" s="14"/>
      <c r="N46" s="14"/>
      <c r="O46" s="14"/>
      <c r="P46" s="47"/>
      <c r="Q46" s="14"/>
      <c r="R46" s="14"/>
      <c r="S46" s="14"/>
      <c r="T46" s="14"/>
      <c r="U46" s="14"/>
      <c r="V46" s="14"/>
      <c r="W46" s="14"/>
    </row>
    <row r="47" spans="1:24" s="11" customFormat="1" x14ac:dyDescent="0.25">
      <c r="A47" s="14"/>
      <c r="C47" s="48"/>
      <c r="D47" s="48"/>
      <c r="E47" s="14"/>
      <c r="F47" s="46"/>
      <c r="G47" s="49"/>
      <c r="H47" s="14"/>
      <c r="I47" s="14"/>
      <c r="J47" s="14"/>
      <c r="K47" s="14"/>
      <c r="L47" s="14"/>
      <c r="M47" s="14"/>
      <c r="N47" s="14"/>
      <c r="O47" s="14"/>
      <c r="P47" s="47"/>
      <c r="Q47" s="14"/>
      <c r="R47" s="14"/>
      <c r="S47" s="14"/>
      <c r="T47" s="14"/>
      <c r="U47" s="14"/>
      <c r="V47" s="14"/>
      <c r="W47" s="14"/>
    </row>
    <row r="48" spans="1:24" s="11" customFormat="1" x14ac:dyDescent="0.25">
      <c r="A48" s="14"/>
      <c r="C48" s="48"/>
      <c r="D48" s="48"/>
      <c r="E48" s="14"/>
      <c r="F48" s="46"/>
      <c r="G48" s="49"/>
      <c r="H48" s="14"/>
      <c r="I48" s="14"/>
      <c r="J48" s="14"/>
      <c r="K48" s="14"/>
      <c r="L48" s="14"/>
      <c r="M48" s="14"/>
      <c r="N48" s="14"/>
      <c r="O48" s="14"/>
      <c r="P48" s="47"/>
      <c r="Q48" s="14"/>
      <c r="R48" s="14"/>
      <c r="S48" s="14"/>
      <c r="T48" s="14"/>
      <c r="U48" s="14"/>
      <c r="V48" s="14"/>
      <c r="W48" s="14"/>
    </row>
    <row r="49" spans="1:23" s="11" customFormat="1" x14ac:dyDescent="0.25">
      <c r="A49" s="45"/>
      <c r="E49" s="14"/>
      <c r="F49" s="46"/>
      <c r="G49" s="49"/>
      <c r="H49" s="14"/>
      <c r="I49" s="14"/>
      <c r="J49" s="14"/>
      <c r="K49" s="14"/>
      <c r="L49" s="14"/>
      <c r="M49" s="14"/>
      <c r="N49" s="14"/>
      <c r="O49" s="14"/>
      <c r="P49" s="47"/>
      <c r="Q49" s="14"/>
      <c r="R49" s="14"/>
      <c r="S49" s="14"/>
      <c r="T49" s="14"/>
      <c r="U49" s="14"/>
      <c r="V49" s="14"/>
      <c r="W49" s="14"/>
    </row>
    <row r="50" spans="1:23" s="11" customFormat="1" x14ac:dyDescent="0.25">
      <c r="A50" s="14"/>
      <c r="E50" s="14"/>
      <c r="F50" s="46"/>
      <c r="G50" s="14"/>
      <c r="H50" s="14"/>
      <c r="I50" s="14"/>
      <c r="J50" s="14"/>
      <c r="K50" s="14"/>
      <c r="L50" s="14"/>
      <c r="M50" s="14"/>
      <c r="N50" s="14"/>
      <c r="O50" s="14"/>
      <c r="P50" s="47"/>
      <c r="Q50" s="14"/>
      <c r="R50" s="14"/>
      <c r="S50" s="14"/>
      <c r="T50" s="14"/>
      <c r="U50" s="14"/>
      <c r="V50" s="14"/>
      <c r="W50" s="14"/>
    </row>
    <row r="51" spans="1:23" s="11" customFormat="1" x14ac:dyDescent="0.25">
      <c r="A51" s="14"/>
      <c r="E51" s="14"/>
      <c r="F51" s="46"/>
      <c r="G51" s="14"/>
      <c r="H51" s="14"/>
      <c r="I51" s="14"/>
      <c r="J51" s="14"/>
      <c r="K51" s="14"/>
      <c r="L51" s="14"/>
      <c r="M51" s="14"/>
      <c r="N51" s="14"/>
      <c r="O51" s="14"/>
      <c r="P51" s="47"/>
      <c r="Q51" s="14"/>
      <c r="R51" s="14"/>
      <c r="S51" s="14"/>
      <c r="T51" s="14"/>
      <c r="U51" s="14"/>
      <c r="V51" s="14"/>
      <c r="W51" s="14"/>
    </row>
    <row r="52" spans="1:23" s="11" customFormat="1" x14ac:dyDescent="0.25">
      <c r="A52" s="45"/>
      <c r="E52" s="14"/>
      <c r="F52" s="46"/>
      <c r="G52" s="14"/>
      <c r="H52" s="14"/>
      <c r="I52" s="14"/>
      <c r="J52" s="14"/>
      <c r="K52" s="14"/>
      <c r="L52" s="14"/>
      <c r="M52" s="14"/>
      <c r="N52" s="14"/>
      <c r="O52" s="14"/>
      <c r="P52" s="47"/>
      <c r="Q52" s="14"/>
      <c r="R52" s="14"/>
      <c r="S52" s="14"/>
      <c r="T52" s="14"/>
      <c r="U52" s="14"/>
      <c r="V52" s="14"/>
      <c r="W52" s="14"/>
    </row>
    <row r="53" spans="1:23" s="11" customFormat="1" x14ac:dyDescent="0.25">
      <c r="A53" s="14"/>
      <c r="E53" s="14"/>
      <c r="F53" s="46"/>
      <c r="G53" s="49"/>
      <c r="H53" s="14"/>
      <c r="I53" s="14"/>
      <c r="J53" s="14"/>
      <c r="K53" s="14"/>
      <c r="L53" s="14"/>
      <c r="M53" s="14"/>
      <c r="N53" s="14"/>
      <c r="O53" s="14"/>
      <c r="P53" s="47"/>
      <c r="Q53" s="14"/>
      <c r="R53" s="14"/>
      <c r="S53" s="14"/>
      <c r="T53" s="14"/>
      <c r="U53" s="14"/>
      <c r="V53" s="14"/>
      <c r="W53" s="14"/>
    </row>
    <row r="54" spans="1:23" s="11" customFormat="1" x14ac:dyDescent="0.25">
      <c r="A54" s="14"/>
      <c r="E54" s="14"/>
      <c r="F54" s="46"/>
      <c r="G54" s="49"/>
      <c r="H54" s="14"/>
      <c r="I54" s="14"/>
      <c r="J54" s="14"/>
      <c r="K54" s="14"/>
      <c r="L54" s="14"/>
      <c r="M54" s="14"/>
      <c r="N54" s="14"/>
      <c r="O54" s="14"/>
      <c r="P54" s="47"/>
      <c r="Q54" s="14"/>
      <c r="R54" s="14"/>
      <c r="S54" s="14"/>
      <c r="T54" s="14"/>
      <c r="U54" s="14"/>
      <c r="V54" s="14"/>
      <c r="W54" s="14"/>
    </row>
    <row r="55" spans="1:23" s="11" customFormat="1" x14ac:dyDescent="0.25">
      <c r="A55" s="45"/>
      <c r="E55" s="14"/>
      <c r="F55" s="46"/>
      <c r="G55" s="49"/>
      <c r="H55" s="14"/>
      <c r="I55" s="14"/>
      <c r="J55" s="14"/>
      <c r="K55" s="14"/>
      <c r="L55" s="14"/>
      <c r="M55" s="14"/>
      <c r="N55" s="14"/>
      <c r="O55" s="14"/>
      <c r="P55" s="47"/>
      <c r="Q55" s="14"/>
      <c r="R55" s="14"/>
      <c r="S55" s="14"/>
      <c r="T55" s="14"/>
      <c r="U55" s="14"/>
      <c r="V55" s="14"/>
      <c r="W55" s="14"/>
    </row>
    <row r="56" spans="1:23" s="11" customFormat="1" x14ac:dyDescent="0.25">
      <c r="A56" s="14"/>
      <c r="E56" s="14"/>
      <c r="F56" s="46"/>
      <c r="G56" s="49"/>
      <c r="H56" s="14"/>
      <c r="I56" s="14"/>
      <c r="J56" s="14"/>
      <c r="K56" s="14"/>
      <c r="L56" s="14"/>
      <c r="M56" s="14"/>
      <c r="N56" s="14"/>
      <c r="O56" s="14"/>
      <c r="P56" s="47"/>
      <c r="Q56" s="14"/>
      <c r="R56" s="14"/>
      <c r="S56" s="14"/>
      <c r="T56" s="14"/>
      <c r="U56" s="14"/>
      <c r="V56" s="14"/>
      <c r="W56" s="14"/>
    </row>
    <row r="57" spans="1:23" s="11" customFormat="1" x14ac:dyDescent="0.25">
      <c r="A57" s="14"/>
      <c r="E57" s="14"/>
      <c r="F57" s="46"/>
      <c r="G57" s="14"/>
      <c r="H57" s="14"/>
      <c r="I57" s="14"/>
      <c r="J57" s="14"/>
      <c r="K57" s="14"/>
      <c r="L57" s="14"/>
      <c r="M57" s="14"/>
      <c r="N57" s="14"/>
      <c r="O57" s="14"/>
      <c r="P57" s="47"/>
      <c r="Q57" s="14"/>
      <c r="R57" s="14"/>
      <c r="S57" s="14"/>
      <c r="T57" s="14"/>
      <c r="U57" s="14"/>
      <c r="V57" s="14"/>
      <c r="W57" s="14"/>
    </row>
    <row r="58" spans="1:23" s="11" customFormat="1" x14ac:dyDescent="0.25">
      <c r="A58" s="45"/>
      <c r="E58" s="14"/>
      <c r="F58" s="46"/>
      <c r="G58" s="14"/>
      <c r="H58" s="14"/>
      <c r="I58" s="14"/>
      <c r="J58" s="14"/>
      <c r="K58" s="14"/>
      <c r="L58" s="14"/>
      <c r="M58" s="14"/>
      <c r="N58" s="14"/>
      <c r="O58" s="14"/>
      <c r="P58" s="47"/>
      <c r="Q58" s="14"/>
      <c r="R58" s="14"/>
      <c r="S58" s="14"/>
      <c r="T58" s="14"/>
      <c r="U58" s="14"/>
      <c r="V58" s="14"/>
      <c r="W58" s="14"/>
    </row>
    <row r="59" spans="1:23" s="11" customFormat="1" x14ac:dyDescent="0.25">
      <c r="A59" s="14"/>
      <c r="B59" s="50"/>
      <c r="C59" s="50"/>
      <c r="D59" s="50"/>
      <c r="E59" s="51"/>
      <c r="F59" s="51"/>
      <c r="G59" s="14"/>
      <c r="H59" s="51"/>
      <c r="I59" s="51"/>
      <c r="J59" s="51"/>
      <c r="K59" s="51"/>
      <c r="L59" s="51"/>
      <c r="M59" s="51"/>
      <c r="N59" s="14"/>
      <c r="O59" s="14"/>
      <c r="P59" s="47"/>
      <c r="Q59" s="14"/>
      <c r="R59" s="14"/>
      <c r="S59" s="14"/>
      <c r="T59" s="14"/>
      <c r="U59" s="14"/>
      <c r="V59" s="14"/>
      <c r="W59" s="14"/>
    </row>
    <row r="60" spans="1:23" s="11" customFormat="1" x14ac:dyDescent="0.25">
      <c r="A60" s="14"/>
      <c r="B60" s="50"/>
      <c r="C60" s="50"/>
      <c r="D60" s="50"/>
      <c r="E60" s="51"/>
      <c r="F60" s="51"/>
      <c r="G60" s="51"/>
      <c r="H60" s="51"/>
      <c r="I60" s="51"/>
      <c r="J60" s="51"/>
      <c r="K60" s="51"/>
      <c r="L60" s="51"/>
      <c r="M60" s="51"/>
      <c r="N60" s="14"/>
      <c r="O60" s="14"/>
      <c r="P60" s="47"/>
      <c r="Q60" s="14"/>
      <c r="R60" s="14"/>
      <c r="S60" s="14"/>
      <c r="T60" s="14"/>
      <c r="U60" s="14"/>
      <c r="V60" s="14"/>
      <c r="W60" s="14"/>
    </row>
    <row r="61" spans="1:23" s="11" customFormat="1" x14ac:dyDescent="0.25">
      <c r="A61" s="45"/>
      <c r="B61" s="50"/>
      <c r="C61" s="50"/>
      <c r="D61" s="50"/>
      <c r="E61" s="51"/>
      <c r="F61" s="51"/>
      <c r="G61" s="51"/>
      <c r="H61" s="51"/>
      <c r="I61" s="51"/>
      <c r="J61" s="51"/>
      <c r="K61" s="51"/>
      <c r="L61" s="51"/>
      <c r="M61" s="51"/>
      <c r="N61" s="14"/>
      <c r="O61" s="14"/>
      <c r="P61" s="47"/>
      <c r="Q61" s="14"/>
      <c r="R61" s="14"/>
      <c r="S61" s="14"/>
      <c r="T61" s="14"/>
      <c r="U61" s="14"/>
      <c r="V61" s="14"/>
      <c r="W61" s="14"/>
    </row>
    <row r="62" spans="1:23" s="11" customFormat="1" x14ac:dyDescent="0.25">
      <c r="A62" s="14"/>
      <c r="B62" s="48"/>
      <c r="E62" s="14"/>
      <c r="F62" s="46"/>
      <c r="G62" s="49"/>
      <c r="H62" s="14"/>
      <c r="I62" s="14"/>
      <c r="J62" s="14"/>
      <c r="K62" s="14"/>
      <c r="L62" s="14"/>
      <c r="M62" s="14"/>
      <c r="N62" s="14"/>
      <c r="O62" s="14"/>
      <c r="P62" s="47"/>
      <c r="Q62" s="14"/>
      <c r="R62" s="14"/>
      <c r="S62" s="14"/>
      <c r="T62" s="14"/>
      <c r="U62" s="14"/>
      <c r="V62" s="14"/>
      <c r="W62" s="14"/>
    </row>
    <row r="63" spans="1:23" s="11" customFormat="1" x14ac:dyDescent="0.25">
      <c r="A63" s="14"/>
      <c r="E63" s="14"/>
      <c r="F63" s="46"/>
      <c r="G63" s="49"/>
      <c r="H63" s="14"/>
      <c r="I63" s="14"/>
      <c r="J63" s="14"/>
      <c r="K63" s="14"/>
      <c r="L63" s="14"/>
      <c r="M63" s="14"/>
      <c r="N63" s="14"/>
      <c r="O63" s="14"/>
      <c r="P63" s="47"/>
      <c r="Q63" s="14"/>
      <c r="R63" s="14"/>
      <c r="S63" s="14"/>
      <c r="T63" s="14"/>
      <c r="U63" s="14"/>
      <c r="V63" s="14"/>
      <c r="W63" s="14"/>
    </row>
    <row r="64" spans="1:23" s="11" customFormat="1" x14ac:dyDescent="0.25">
      <c r="A64" s="45"/>
      <c r="E64" s="14"/>
      <c r="F64" s="46"/>
      <c r="G64" s="49"/>
      <c r="H64" s="14"/>
      <c r="I64" s="14"/>
      <c r="J64" s="14"/>
      <c r="K64" s="14"/>
      <c r="L64" s="14"/>
      <c r="M64" s="14"/>
      <c r="N64" s="14"/>
      <c r="O64" s="14"/>
      <c r="P64" s="47"/>
      <c r="Q64" s="14"/>
      <c r="R64" s="14"/>
      <c r="S64" s="14"/>
      <c r="T64" s="14"/>
      <c r="U64" s="14"/>
      <c r="V64" s="14"/>
      <c r="W64" s="14"/>
    </row>
    <row r="65" spans="1:23" s="11" customFormat="1" x14ac:dyDescent="0.25">
      <c r="A65" s="14"/>
      <c r="E65" s="14"/>
      <c r="F65" s="46"/>
      <c r="G65" s="95"/>
      <c r="H65" s="14"/>
      <c r="I65" s="14"/>
      <c r="J65" s="14"/>
      <c r="K65" s="45"/>
      <c r="L65" s="14"/>
      <c r="M65" s="14"/>
      <c r="N65" s="14"/>
      <c r="O65" s="14"/>
      <c r="P65" s="47"/>
      <c r="Q65" s="14"/>
      <c r="R65" s="14"/>
      <c r="S65" s="14"/>
      <c r="T65" s="14"/>
      <c r="U65" s="14"/>
      <c r="V65" s="14"/>
      <c r="W65" s="14"/>
    </row>
    <row r="66" spans="1:23" s="11" customFormat="1" x14ac:dyDescent="0.25">
      <c r="A66" s="14"/>
      <c r="E66" s="14"/>
      <c r="F66" s="46"/>
      <c r="G66" s="95"/>
      <c r="H66" s="14"/>
      <c r="I66" s="14"/>
      <c r="J66" s="14"/>
      <c r="K66" s="45"/>
      <c r="L66" s="14"/>
      <c r="M66" s="14"/>
      <c r="N66" s="14"/>
      <c r="O66" s="14"/>
      <c r="P66" s="47"/>
      <c r="Q66" s="14"/>
      <c r="R66" s="14"/>
      <c r="S66" s="14"/>
      <c r="T66" s="14"/>
      <c r="U66" s="14"/>
      <c r="V66" s="14"/>
      <c r="W66" s="14"/>
    </row>
    <row r="67" spans="1:23" s="11" customFormat="1" x14ac:dyDescent="0.25">
      <c r="A67" s="14"/>
      <c r="E67" s="14"/>
      <c r="F67" s="46"/>
      <c r="G67" s="49"/>
      <c r="H67" s="14"/>
      <c r="I67" s="14"/>
      <c r="J67" s="14"/>
      <c r="K67" s="14"/>
      <c r="L67" s="14"/>
      <c r="M67" s="14"/>
      <c r="N67" s="14"/>
      <c r="O67" s="14"/>
      <c r="P67" s="47"/>
      <c r="Q67" s="14"/>
      <c r="R67" s="14"/>
      <c r="S67" s="14"/>
      <c r="T67" s="14"/>
      <c r="U67" s="14"/>
      <c r="V67" s="14"/>
      <c r="W67" s="14"/>
    </row>
    <row r="68" spans="1:23" s="11" customFormat="1" x14ac:dyDescent="0.25">
      <c r="A68" s="14"/>
      <c r="E68" s="14"/>
      <c r="F68" s="46"/>
      <c r="G68" s="14"/>
      <c r="H68" s="14"/>
      <c r="I68" s="14"/>
      <c r="J68" s="14"/>
      <c r="K68" s="14"/>
      <c r="L68" s="14"/>
      <c r="M68" s="14"/>
      <c r="N68" s="14"/>
      <c r="O68" s="14"/>
      <c r="P68" s="47"/>
      <c r="Q68" s="14"/>
      <c r="R68" s="14"/>
      <c r="S68" s="14"/>
      <c r="T68" s="14"/>
      <c r="U68" s="14"/>
      <c r="V68" s="14"/>
      <c r="W68" s="14"/>
    </row>
    <row r="69" spans="1:23" s="11" customFormat="1" x14ac:dyDescent="0.25">
      <c r="A69" s="45"/>
      <c r="E69" s="14"/>
      <c r="F69" s="46"/>
      <c r="G69" s="14"/>
      <c r="H69" s="14"/>
      <c r="I69" s="14"/>
      <c r="J69" s="14"/>
      <c r="K69" s="14"/>
      <c r="L69" s="14"/>
      <c r="M69" s="14"/>
      <c r="N69" s="14"/>
      <c r="O69" s="14"/>
      <c r="P69" s="47"/>
      <c r="Q69" s="14"/>
      <c r="R69" s="14"/>
      <c r="S69" s="14"/>
      <c r="T69" s="14"/>
      <c r="U69" s="14"/>
      <c r="V69" s="14"/>
      <c r="W69" s="14"/>
    </row>
    <row r="70" spans="1:23" s="11" customFormat="1" x14ac:dyDescent="0.25">
      <c r="A70" s="14"/>
      <c r="E70" s="14"/>
      <c r="F70" s="46"/>
      <c r="G70" s="49"/>
      <c r="H70" s="14"/>
      <c r="I70" s="14"/>
      <c r="J70" s="14"/>
      <c r="K70" s="14"/>
      <c r="L70" s="14"/>
      <c r="M70" s="14"/>
      <c r="N70" s="14"/>
      <c r="O70" s="14"/>
      <c r="P70" s="47"/>
      <c r="Q70" s="14"/>
      <c r="R70" s="14"/>
      <c r="S70" s="14"/>
      <c r="T70" s="14"/>
      <c r="U70" s="14"/>
      <c r="V70" s="14"/>
      <c r="W70" s="14"/>
    </row>
    <row r="71" spans="1:23" s="11" customFormat="1" x14ac:dyDescent="0.25">
      <c r="A71" s="14"/>
      <c r="E71" s="14"/>
      <c r="F71" s="46"/>
      <c r="G71" s="49"/>
      <c r="H71" s="14"/>
      <c r="I71" s="14"/>
      <c r="J71" s="14"/>
      <c r="K71" s="14"/>
      <c r="L71" s="14"/>
      <c r="M71" s="14"/>
      <c r="N71" s="14"/>
      <c r="O71" s="14"/>
      <c r="P71" s="47"/>
      <c r="Q71" s="14"/>
      <c r="R71" s="14"/>
      <c r="S71" s="14"/>
      <c r="T71" s="14"/>
      <c r="U71" s="14"/>
      <c r="V71" s="14"/>
      <c r="W71" s="14"/>
    </row>
    <row r="72" spans="1:23" s="11" customFormat="1" x14ac:dyDescent="0.25">
      <c r="A72" s="96"/>
      <c r="E72" s="14"/>
      <c r="F72" s="46"/>
      <c r="G72" s="49"/>
      <c r="H72" s="14"/>
      <c r="I72" s="14"/>
      <c r="J72" s="14"/>
      <c r="K72" s="14"/>
      <c r="L72" s="14"/>
      <c r="M72" s="14"/>
      <c r="N72" s="14"/>
      <c r="O72" s="14"/>
      <c r="P72" s="47"/>
      <c r="Q72" s="14"/>
      <c r="R72" s="14"/>
      <c r="S72" s="14"/>
      <c r="T72" s="14"/>
      <c r="U72" s="14"/>
      <c r="V72" s="14"/>
      <c r="W72" s="14"/>
    </row>
    <row r="73" spans="1:23" s="11" customFormat="1" x14ac:dyDescent="0.25">
      <c r="A73" s="96"/>
      <c r="E73" s="14"/>
      <c r="F73" s="46"/>
      <c r="G73" s="49"/>
      <c r="H73" s="14"/>
      <c r="I73" s="14"/>
      <c r="J73" s="14"/>
      <c r="K73" s="14"/>
      <c r="L73" s="14"/>
      <c r="M73" s="14"/>
      <c r="N73" s="14"/>
      <c r="O73" s="14"/>
      <c r="P73" s="47"/>
      <c r="Q73" s="14"/>
      <c r="R73" s="14"/>
      <c r="S73" s="14"/>
      <c r="T73" s="14"/>
      <c r="U73" s="14"/>
      <c r="V73" s="14"/>
      <c r="W73" s="14"/>
    </row>
    <row r="74" spans="1:23" s="11" customFormat="1" x14ac:dyDescent="0.25">
      <c r="A74" s="14"/>
      <c r="E74" s="14"/>
      <c r="F74" s="46"/>
      <c r="G74" s="49"/>
      <c r="H74" s="14"/>
      <c r="I74" s="14"/>
      <c r="J74" s="14"/>
      <c r="K74" s="14"/>
      <c r="L74" s="14"/>
      <c r="M74" s="14"/>
      <c r="N74" s="14"/>
      <c r="O74" s="14"/>
      <c r="P74" s="47"/>
      <c r="Q74" s="14"/>
      <c r="R74" s="14"/>
      <c r="S74" s="14"/>
      <c r="T74" s="14"/>
      <c r="U74" s="14"/>
      <c r="V74" s="14"/>
      <c r="W74" s="14"/>
    </row>
    <row r="75" spans="1:23" s="11" customFormat="1" x14ac:dyDescent="0.25">
      <c r="A75" s="45"/>
      <c r="E75" s="14"/>
      <c r="F75" s="46"/>
      <c r="G75" s="49"/>
      <c r="H75" s="14"/>
      <c r="I75" s="14"/>
      <c r="J75" s="14"/>
      <c r="K75" s="14"/>
      <c r="L75" s="14"/>
      <c r="M75" s="14"/>
      <c r="N75" s="14"/>
      <c r="O75" s="14"/>
      <c r="P75" s="47"/>
      <c r="Q75" s="14"/>
      <c r="R75" s="14"/>
      <c r="S75" s="14"/>
      <c r="T75" s="14"/>
      <c r="U75" s="14"/>
      <c r="V75" s="14"/>
      <c r="W75" s="14"/>
    </row>
    <row r="76" spans="1:23" s="11" customFormat="1" x14ac:dyDescent="0.25">
      <c r="A76" s="14"/>
      <c r="E76" s="14"/>
      <c r="F76" s="46"/>
      <c r="G76" s="49"/>
      <c r="H76" s="14"/>
      <c r="I76" s="14"/>
      <c r="J76" s="14"/>
      <c r="K76" s="14"/>
      <c r="L76" s="14"/>
      <c r="M76" s="14"/>
      <c r="N76" s="14"/>
      <c r="O76" s="14"/>
      <c r="P76" s="47"/>
      <c r="Q76" s="14"/>
      <c r="R76" s="14"/>
      <c r="S76" s="14"/>
      <c r="T76" s="14"/>
      <c r="U76" s="14"/>
      <c r="V76" s="14"/>
      <c r="W76" s="14"/>
    </row>
    <row r="77" spans="1:23" s="11" customFormat="1" x14ac:dyDescent="0.25">
      <c r="A77" s="14"/>
      <c r="E77" s="14"/>
      <c r="F77" s="46"/>
      <c r="G77" s="14"/>
      <c r="H77" s="14"/>
      <c r="I77" s="14"/>
      <c r="J77" s="14"/>
      <c r="K77" s="14"/>
      <c r="L77" s="14"/>
      <c r="M77" s="14"/>
      <c r="N77" s="14"/>
      <c r="O77" s="14"/>
      <c r="P77" s="47"/>
      <c r="Q77" s="14"/>
      <c r="R77" s="14"/>
      <c r="S77" s="14"/>
      <c r="T77" s="14"/>
      <c r="U77" s="14"/>
      <c r="V77" s="14"/>
      <c r="W77" s="14"/>
    </row>
    <row r="78" spans="1:23" s="11" customFormat="1" x14ac:dyDescent="0.25">
      <c r="A78" s="14"/>
      <c r="E78" s="14"/>
      <c r="F78" s="46"/>
      <c r="G78" s="49"/>
      <c r="H78" s="14"/>
      <c r="I78" s="14"/>
      <c r="J78" s="14"/>
      <c r="K78" s="14"/>
      <c r="L78" s="14"/>
      <c r="M78" s="14"/>
      <c r="N78" s="14"/>
      <c r="O78" s="14"/>
      <c r="P78" s="47"/>
      <c r="Q78" s="14"/>
      <c r="R78" s="14"/>
      <c r="S78" s="14"/>
      <c r="T78" s="14"/>
      <c r="U78" s="14"/>
      <c r="V78" s="14"/>
      <c r="W78" s="14"/>
    </row>
    <row r="79" spans="1:23" s="11" customFormat="1" x14ac:dyDescent="0.25">
      <c r="A79" s="14"/>
      <c r="C79" s="48"/>
      <c r="D79" s="48"/>
      <c r="E79" s="14"/>
      <c r="F79" s="46"/>
      <c r="G79" s="49"/>
      <c r="H79" s="14"/>
      <c r="I79" s="14"/>
      <c r="J79" s="14"/>
      <c r="K79" s="14"/>
      <c r="L79" s="14"/>
      <c r="M79" s="14"/>
      <c r="N79" s="14"/>
      <c r="O79" s="14"/>
      <c r="P79" s="47"/>
      <c r="Q79" s="14"/>
      <c r="R79" s="14"/>
      <c r="S79" s="14"/>
      <c r="T79" s="14"/>
      <c r="U79" s="14"/>
      <c r="V79" s="14"/>
      <c r="W79" s="14"/>
    </row>
    <row r="80" spans="1:23" s="11" customFormat="1" x14ac:dyDescent="0.25">
      <c r="A80" s="45"/>
      <c r="E80" s="14"/>
      <c r="F80" s="46"/>
      <c r="G80" s="14"/>
      <c r="H80" s="14"/>
      <c r="I80" s="14"/>
      <c r="J80" s="14"/>
      <c r="K80" s="14"/>
      <c r="L80" s="14"/>
      <c r="M80" s="14"/>
      <c r="N80" s="14"/>
      <c r="O80" s="14"/>
      <c r="P80" s="47"/>
      <c r="Q80" s="14"/>
      <c r="R80" s="14"/>
      <c r="S80" s="14"/>
      <c r="T80" s="14"/>
      <c r="U80" s="14"/>
      <c r="V80" s="14"/>
      <c r="W80" s="14"/>
    </row>
    <row r="81" spans="1:23" s="11" customFormat="1" x14ac:dyDescent="0.25">
      <c r="A81" s="14"/>
      <c r="E81" s="14"/>
      <c r="F81" s="46"/>
      <c r="G81" s="14"/>
      <c r="H81" s="14"/>
      <c r="I81" s="14"/>
      <c r="J81" s="14"/>
      <c r="K81" s="14"/>
      <c r="L81" s="14"/>
      <c r="M81" s="14"/>
      <c r="N81" s="14"/>
      <c r="O81" s="14"/>
      <c r="P81" s="47"/>
      <c r="Q81" s="14"/>
      <c r="R81" s="14"/>
      <c r="S81" s="14"/>
      <c r="T81" s="14"/>
      <c r="U81" s="14"/>
      <c r="V81" s="14"/>
      <c r="W81" s="14"/>
    </row>
    <row r="82" spans="1:23" s="11" customFormat="1" x14ac:dyDescent="0.25">
      <c r="A82" s="97"/>
      <c r="C82" s="15"/>
      <c r="D82" s="15"/>
      <c r="E82" s="14"/>
      <c r="F82" s="46"/>
      <c r="G82" s="52"/>
      <c r="H82" s="14"/>
      <c r="I82" s="51"/>
      <c r="J82" s="51"/>
      <c r="K82" s="51"/>
      <c r="L82" s="51"/>
      <c r="M82" s="51"/>
      <c r="N82" s="14"/>
      <c r="O82" s="14"/>
      <c r="P82" s="47"/>
      <c r="Q82" s="14"/>
      <c r="R82" s="14"/>
      <c r="S82" s="14"/>
      <c r="T82" s="14"/>
      <c r="U82" s="14"/>
      <c r="V82" s="14"/>
      <c r="W82" s="14"/>
    </row>
    <row r="83" spans="1:23" s="11" customFormat="1" x14ac:dyDescent="0.25">
      <c r="A83" s="97"/>
      <c r="B83" s="1"/>
      <c r="C83" s="1"/>
      <c r="D83" s="1"/>
      <c r="E83" s="14"/>
      <c r="F83" s="46"/>
      <c r="G83" s="51"/>
      <c r="H83" s="51"/>
      <c r="I83" s="51"/>
      <c r="J83" s="51"/>
      <c r="K83" s="51"/>
      <c r="L83" s="51"/>
      <c r="M83" s="51"/>
      <c r="N83" s="14"/>
      <c r="O83" s="14"/>
      <c r="P83" s="47"/>
      <c r="Q83" s="14"/>
      <c r="R83" s="14"/>
      <c r="S83" s="14"/>
      <c r="T83" s="14"/>
      <c r="U83" s="14"/>
      <c r="V83" s="14"/>
      <c r="W83" s="14"/>
    </row>
    <row r="84" spans="1:23" s="11" customFormat="1" x14ac:dyDescent="0.25">
      <c r="A84" s="97"/>
      <c r="B84" s="1"/>
      <c r="C84" s="1"/>
      <c r="D84" s="1"/>
      <c r="E84" s="14"/>
      <c r="F84" s="46"/>
      <c r="G84" s="51"/>
      <c r="H84" s="51"/>
      <c r="I84" s="51"/>
      <c r="J84" s="51"/>
      <c r="K84" s="51"/>
      <c r="L84" s="51"/>
      <c r="M84" s="51"/>
      <c r="N84" s="14"/>
      <c r="O84" s="14"/>
      <c r="P84" s="47"/>
      <c r="Q84" s="14"/>
      <c r="R84" s="14"/>
      <c r="S84" s="14"/>
      <c r="T84" s="14"/>
      <c r="U84" s="14"/>
      <c r="V84" s="14"/>
      <c r="W84" s="14"/>
    </row>
    <row r="85" spans="1:23" s="11" customFormat="1" x14ac:dyDescent="0.25">
      <c r="A85" s="97"/>
      <c r="B85" s="1"/>
      <c r="C85" s="1"/>
      <c r="D85" s="1"/>
      <c r="E85" s="14"/>
      <c r="F85" s="46"/>
      <c r="G85" s="51"/>
      <c r="H85" s="51"/>
      <c r="I85" s="51"/>
      <c r="J85" s="51"/>
      <c r="K85" s="51"/>
      <c r="L85" s="51"/>
      <c r="M85" s="51"/>
      <c r="N85" s="14"/>
      <c r="O85" s="14"/>
      <c r="P85" s="47"/>
      <c r="Q85" s="14"/>
      <c r="R85" s="14"/>
      <c r="S85" s="14"/>
      <c r="T85" s="14"/>
      <c r="U85" s="14"/>
      <c r="V85" s="14"/>
      <c r="W85" s="14"/>
    </row>
    <row r="86" spans="1:23" s="11" customFormat="1" x14ac:dyDescent="0.25">
      <c r="A86" s="97"/>
      <c r="B86" s="1"/>
      <c r="C86" s="1"/>
      <c r="D86" s="1"/>
      <c r="E86" s="14"/>
      <c r="F86" s="46"/>
      <c r="G86" s="51"/>
      <c r="H86" s="51"/>
      <c r="I86" s="51"/>
      <c r="J86" s="51"/>
      <c r="K86" s="51"/>
      <c r="L86" s="51"/>
      <c r="M86" s="51"/>
      <c r="N86" s="14"/>
      <c r="O86" s="14"/>
      <c r="P86" s="47"/>
      <c r="Q86" s="14"/>
      <c r="R86" s="14"/>
      <c r="S86" s="14"/>
      <c r="T86" s="14"/>
      <c r="U86" s="14"/>
      <c r="V86" s="14"/>
      <c r="W86" s="14"/>
    </row>
    <row r="87" spans="1:23" s="11" customFormat="1" x14ac:dyDescent="0.25">
      <c r="A87" s="97"/>
      <c r="B87" s="1"/>
      <c r="C87" s="1"/>
      <c r="D87" s="1"/>
      <c r="E87" s="14"/>
      <c r="F87" s="46"/>
      <c r="G87" s="51"/>
      <c r="H87" s="51"/>
      <c r="I87" s="51"/>
      <c r="J87" s="51"/>
      <c r="K87" s="51"/>
      <c r="L87" s="51"/>
      <c r="M87" s="51"/>
      <c r="N87" s="14"/>
      <c r="O87" s="14"/>
      <c r="P87" s="47"/>
      <c r="Q87" s="14"/>
      <c r="R87" s="14"/>
      <c r="S87" s="14"/>
      <c r="T87" s="14"/>
      <c r="U87" s="14"/>
      <c r="V87" s="14"/>
      <c r="W87" s="14"/>
    </row>
    <row r="88" spans="1:23" s="11" customFormat="1" x14ac:dyDescent="0.25">
      <c r="A88" s="14"/>
      <c r="E88" s="14"/>
      <c r="F88" s="46"/>
      <c r="G88" s="14"/>
      <c r="H88" s="14"/>
      <c r="I88" s="14"/>
      <c r="J88" s="14"/>
      <c r="K88" s="14"/>
      <c r="L88" s="14"/>
      <c r="M88" s="14"/>
      <c r="N88" s="14"/>
      <c r="O88" s="14"/>
      <c r="P88" s="47"/>
      <c r="Q88" s="14"/>
      <c r="R88" s="14"/>
      <c r="S88" s="14"/>
      <c r="T88" s="14"/>
      <c r="U88" s="14"/>
      <c r="V88" s="14"/>
      <c r="W88" s="14"/>
    </row>
    <row r="89" spans="1:23" s="11" customFormat="1" x14ac:dyDescent="0.25">
      <c r="A89" s="45"/>
      <c r="E89" s="14"/>
      <c r="F89" s="46"/>
      <c r="G89" s="14"/>
      <c r="H89" s="14"/>
      <c r="I89" s="14"/>
      <c r="J89" s="14"/>
      <c r="K89" s="14"/>
      <c r="L89" s="14"/>
      <c r="M89" s="14"/>
      <c r="N89" s="14"/>
      <c r="O89" s="14"/>
      <c r="P89" s="47"/>
      <c r="Q89" s="14"/>
      <c r="R89" s="14"/>
      <c r="S89" s="14"/>
      <c r="T89" s="14"/>
      <c r="U89" s="14"/>
      <c r="V89" s="14"/>
      <c r="W89" s="14"/>
    </row>
    <row r="90" spans="1:23" s="11" customFormat="1" x14ac:dyDescent="0.25">
      <c r="A90" s="14"/>
      <c r="E90" s="14"/>
      <c r="F90" s="46"/>
      <c r="G90" s="14"/>
      <c r="H90" s="14"/>
      <c r="I90" s="14"/>
      <c r="J90" s="14"/>
      <c r="K90" s="14"/>
      <c r="L90" s="14"/>
      <c r="M90" s="14"/>
      <c r="N90" s="14"/>
      <c r="O90" s="14"/>
      <c r="P90" s="47"/>
      <c r="Q90" s="14"/>
      <c r="R90" s="14"/>
      <c r="S90" s="14"/>
      <c r="T90" s="14"/>
      <c r="U90" s="14"/>
      <c r="V90" s="14"/>
      <c r="W90" s="14"/>
    </row>
    <row r="91" spans="1:23" s="11" customFormat="1" x14ac:dyDescent="0.25">
      <c r="A91" s="14"/>
      <c r="E91" s="14"/>
      <c r="F91" s="46"/>
      <c r="G91" s="49"/>
      <c r="H91" s="14"/>
      <c r="I91" s="14"/>
      <c r="J91" s="14"/>
      <c r="K91" s="14"/>
      <c r="L91" s="14"/>
      <c r="M91" s="14"/>
      <c r="N91" s="14"/>
      <c r="O91" s="14"/>
      <c r="P91" s="47"/>
      <c r="Q91" s="14"/>
      <c r="R91" s="14"/>
      <c r="S91" s="14"/>
      <c r="T91" s="14"/>
      <c r="U91" s="14"/>
      <c r="V91" s="14"/>
      <c r="W91" s="14"/>
    </row>
    <row r="92" spans="1:23" s="11" customFormat="1" x14ac:dyDescent="0.25">
      <c r="A92" s="45"/>
      <c r="E92" s="14"/>
      <c r="F92" s="46"/>
      <c r="G92" s="14"/>
      <c r="H92" s="14"/>
      <c r="I92" s="14"/>
      <c r="J92" s="14"/>
      <c r="K92" s="14"/>
      <c r="L92" s="14"/>
      <c r="M92" s="14"/>
      <c r="N92" s="14"/>
      <c r="O92" s="14"/>
      <c r="P92" s="47"/>
      <c r="Q92" s="14"/>
      <c r="R92" s="14"/>
      <c r="S92" s="14"/>
      <c r="T92" s="14"/>
      <c r="U92" s="14"/>
      <c r="V92" s="14"/>
      <c r="W92" s="14"/>
    </row>
    <row r="93" spans="1:23" s="11" customFormat="1" x14ac:dyDescent="0.25">
      <c r="A93" s="97"/>
      <c r="E93" s="14"/>
      <c r="F93" s="46"/>
      <c r="G93" s="14"/>
      <c r="H93" s="14"/>
      <c r="I93" s="14"/>
      <c r="J93" s="14"/>
      <c r="K93" s="14"/>
      <c r="L93" s="14"/>
      <c r="M93" s="14"/>
      <c r="N93" s="14"/>
      <c r="O93" s="14"/>
      <c r="P93" s="47"/>
      <c r="Q93" s="14"/>
      <c r="R93" s="14"/>
      <c r="S93" s="14"/>
      <c r="T93" s="14"/>
      <c r="U93" s="14"/>
      <c r="V93" s="14"/>
      <c r="W93" s="14"/>
    </row>
    <row r="94" spans="1:23" s="11" customFormat="1" x14ac:dyDescent="0.25">
      <c r="A94" s="97"/>
      <c r="E94" s="14"/>
      <c r="F94" s="46"/>
      <c r="G94" s="14"/>
      <c r="H94" s="14"/>
      <c r="I94" s="14"/>
      <c r="J94" s="14"/>
      <c r="K94" s="14"/>
      <c r="L94" s="14"/>
      <c r="M94" s="14"/>
      <c r="N94" s="14"/>
      <c r="O94" s="14"/>
      <c r="P94" s="47"/>
      <c r="Q94" s="14"/>
      <c r="R94" s="14"/>
      <c r="S94" s="14"/>
      <c r="T94" s="14"/>
      <c r="U94" s="14"/>
      <c r="V94" s="14"/>
      <c r="W94" s="14"/>
    </row>
    <row r="95" spans="1:23" s="11" customFormat="1" x14ac:dyDescent="0.25">
      <c r="A95" s="45"/>
      <c r="E95" s="14"/>
      <c r="F95" s="46"/>
      <c r="G95" s="49"/>
      <c r="H95" s="14"/>
      <c r="I95" s="14"/>
      <c r="J95" s="14"/>
      <c r="K95" s="14"/>
      <c r="L95" s="14"/>
      <c r="M95" s="14"/>
      <c r="N95" s="14"/>
      <c r="O95" s="14"/>
      <c r="P95" s="47"/>
      <c r="Q95" s="14"/>
      <c r="R95" s="14"/>
      <c r="S95" s="14"/>
      <c r="T95" s="14"/>
      <c r="U95" s="14"/>
      <c r="V95" s="14"/>
      <c r="W95" s="14"/>
    </row>
    <row r="96" spans="1:23" s="11" customFormat="1" x14ac:dyDescent="0.25">
      <c r="A96" s="14"/>
      <c r="E96" s="14"/>
      <c r="F96" s="46"/>
      <c r="G96" s="14"/>
      <c r="H96" s="14"/>
      <c r="I96" s="14"/>
      <c r="J96" s="14"/>
      <c r="K96" s="14"/>
      <c r="L96" s="14"/>
      <c r="M96" s="14"/>
      <c r="N96" s="14"/>
      <c r="O96" s="14"/>
      <c r="P96" s="47"/>
      <c r="Q96" s="14"/>
      <c r="R96" s="14"/>
      <c r="S96" s="14"/>
      <c r="T96" s="14"/>
      <c r="U96" s="14"/>
      <c r="V96" s="14"/>
      <c r="W96" s="14"/>
    </row>
    <row r="97" spans="1:23" s="11" customFormat="1" x14ac:dyDescent="0.25">
      <c r="A97" s="14"/>
      <c r="E97" s="14"/>
      <c r="F97" s="46"/>
      <c r="G97" s="14"/>
      <c r="H97" s="14"/>
      <c r="I97" s="14"/>
      <c r="J97" s="14"/>
      <c r="K97" s="14"/>
      <c r="L97" s="14"/>
      <c r="M97" s="14"/>
      <c r="N97" s="14"/>
      <c r="O97" s="14"/>
      <c r="P97" s="47"/>
      <c r="Q97" s="14"/>
      <c r="R97" s="14"/>
      <c r="S97" s="14"/>
      <c r="T97" s="14"/>
      <c r="U97" s="14"/>
      <c r="V97" s="14"/>
      <c r="W97" s="14"/>
    </row>
    <row r="98" spans="1:23" s="11" customFormat="1" x14ac:dyDescent="0.25">
      <c r="A98" s="45"/>
      <c r="E98" s="14"/>
      <c r="F98" s="46"/>
      <c r="G98" s="14"/>
      <c r="H98" s="14"/>
      <c r="I98" s="14"/>
      <c r="J98" s="14"/>
      <c r="K98" s="14"/>
      <c r="L98" s="14"/>
      <c r="M98" s="14"/>
      <c r="N98" s="14"/>
      <c r="O98" s="14"/>
      <c r="P98" s="47"/>
      <c r="Q98" s="14"/>
      <c r="R98" s="14"/>
      <c r="S98" s="14"/>
      <c r="T98" s="14"/>
      <c r="U98" s="14"/>
      <c r="V98" s="14"/>
      <c r="W98" s="14"/>
    </row>
    <row r="99" spans="1:23" s="11" customFormat="1" x14ac:dyDescent="0.25">
      <c r="A99" s="14"/>
      <c r="E99" s="14"/>
      <c r="F99" s="46"/>
      <c r="G99" s="49"/>
      <c r="H99" s="14"/>
      <c r="I99" s="14"/>
      <c r="J99" s="14"/>
      <c r="K99" s="14"/>
      <c r="L99" s="14"/>
      <c r="M99" s="14"/>
      <c r="N99" s="14"/>
      <c r="O99" s="14"/>
      <c r="P99" s="47"/>
      <c r="Q99" s="14"/>
      <c r="R99" s="14"/>
      <c r="S99" s="14"/>
      <c r="T99" s="14"/>
      <c r="U99" s="14"/>
      <c r="V99" s="14"/>
      <c r="W99" s="14"/>
    </row>
    <row r="100" spans="1:23" s="11" customFormat="1" x14ac:dyDescent="0.25">
      <c r="A100" s="14"/>
      <c r="E100" s="14"/>
      <c r="F100" s="46"/>
      <c r="G100" s="14"/>
      <c r="H100" s="14"/>
      <c r="I100" s="14"/>
      <c r="J100" s="14"/>
      <c r="K100" s="14"/>
      <c r="L100" s="14"/>
      <c r="M100" s="14"/>
      <c r="N100" s="14"/>
      <c r="O100" s="14"/>
      <c r="P100" s="47"/>
      <c r="Q100" s="14"/>
      <c r="R100" s="14"/>
      <c r="S100" s="14"/>
      <c r="T100" s="14"/>
      <c r="U100" s="14"/>
      <c r="V100" s="14"/>
      <c r="W100" s="14"/>
    </row>
    <row r="101" spans="1:23" s="11" customFormat="1" x14ac:dyDescent="0.25">
      <c r="A101" s="45"/>
      <c r="B101" s="53"/>
      <c r="C101" s="54"/>
      <c r="D101" s="54"/>
      <c r="E101" s="45"/>
      <c r="F101" s="55"/>
      <c r="G101" s="56"/>
      <c r="H101" s="45"/>
      <c r="I101" s="45"/>
      <c r="J101" s="45"/>
      <c r="K101" s="45"/>
      <c r="L101" s="45"/>
      <c r="M101" s="45"/>
      <c r="N101" s="14"/>
      <c r="O101" s="14"/>
      <c r="P101" s="47"/>
      <c r="Q101" s="14"/>
      <c r="R101" s="14"/>
      <c r="S101" s="14"/>
      <c r="T101" s="14"/>
      <c r="U101" s="14"/>
      <c r="V101" s="14"/>
      <c r="W101" s="14"/>
    </row>
    <row r="102" spans="1:23" s="11" customFormat="1" x14ac:dyDescent="0.25">
      <c r="A102" s="14"/>
      <c r="E102" s="14"/>
      <c r="F102" s="46"/>
      <c r="G102" s="14"/>
      <c r="H102" s="14"/>
      <c r="I102" s="14"/>
      <c r="J102" s="14"/>
      <c r="K102" s="14"/>
      <c r="L102" s="14"/>
      <c r="M102" s="14"/>
      <c r="N102" s="14"/>
      <c r="O102" s="14"/>
      <c r="P102" s="47"/>
      <c r="Q102" s="14"/>
      <c r="R102" s="14"/>
      <c r="S102" s="14"/>
      <c r="T102" s="14"/>
      <c r="U102" s="14"/>
      <c r="V102" s="14"/>
      <c r="W102" s="14"/>
    </row>
    <row r="103" spans="1:23" s="11" customFormat="1" x14ac:dyDescent="0.25">
      <c r="A103" s="14"/>
      <c r="E103" s="14"/>
      <c r="F103" s="46"/>
      <c r="G103" s="14"/>
      <c r="H103" s="14"/>
      <c r="I103" s="14"/>
      <c r="J103" s="14"/>
      <c r="K103" s="14"/>
      <c r="L103" s="14"/>
      <c r="M103" s="14"/>
      <c r="N103" s="14"/>
      <c r="O103" s="14"/>
      <c r="P103" s="47"/>
      <c r="Q103" s="14"/>
      <c r="R103" s="14"/>
      <c r="S103" s="14"/>
      <c r="T103" s="14"/>
      <c r="U103" s="14"/>
      <c r="V103" s="14"/>
      <c r="W103" s="14"/>
    </row>
    <row r="104" spans="1:23" s="11" customFormat="1" x14ac:dyDescent="0.25">
      <c r="A104" s="45"/>
      <c r="E104" s="14"/>
      <c r="F104" s="46"/>
      <c r="G104" s="14"/>
      <c r="H104" s="14"/>
      <c r="I104" s="14"/>
      <c r="J104" s="14"/>
      <c r="K104" s="14"/>
      <c r="L104" s="14"/>
      <c r="M104" s="14"/>
      <c r="N104" s="14"/>
      <c r="O104" s="14"/>
      <c r="P104" s="47"/>
      <c r="Q104" s="14"/>
      <c r="R104" s="14"/>
      <c r="S104" s="14"/>
      <c r="T104" s="14"/>
      <c r="U104" s="14"/>
      <c r="V104" s="14"/>
      <c r="W104" s="14"/>
    </row>
    <row r="105" spans="1:23" s="11" customFormat="1" x14ac:dyDescent="0.25">
      <c r="A105" s="14"/>
      <c r="E105" s="14"/>
      <c r="F105" s="46"/>
      <c r="G105" s="14"/>
      <c r="H105" s="14"/>
      <c r="I105" s="14"/>
      <c r="J105" s="14"/>
      <c r="K105" s="14"/>
      <c r="L105" s="14"/>
      <c r="M105" s="14"/>
      <c r="N105" s="14"/>
      <c r="O105" s="14"/>
      <c r="P105" s="47"/>
      <c r="Q105" s="14"/>
      <c r="R105" s="14"/>
      <c r="S105" s="14"/>
      <c r="T105" s="14"/>
      <c r="U105" s="14"/>
      <c r="V105" s="14"/>
      <c r="W105" s="14"/>
    </row>
    <row r="106" spans="1:23" s="11" customFormat="1" x14ac:dyDescent="0.25">
      <c r="A106" s="14"/>
      <c r="E106" s="14"/>
      <c r="F106" s="46"/>
      <c r="G106" s="14"/>
      <c r="H106" s="14"/>
      <c r="I106" s="14"/>
      <c r="J106" s="14"/>
      <c r="K106" s="14"/>
      <c r="L106" s="14"/>
      <c r="M106" s="14"/>
      <c r="N106" s="14"/>
      <c r="O106" s="14"/>
      <c r="P106" s="47"/>
      <c r="Q106" s="14"/>
      <c r="R106" s="14"/>
      <c r="S106" s="14"/>
      <c r="T106" s="14"/>
      <c r="U106" s="14"/>
      <c r="V106" s="14"/>
      <c r="W106" s="14"/>
    </row>
    <row r="107" spans="1:23" s="11" customFormat="1" x14ac:dyDescent="0.25">
      <c r="A107" s="45"/>
      <c r="E107" s="14"/>
      <c r="F107" s="46"/>
      <c r="G107" s="14"/>
      <c r="H107" s="14"/>
      <c r="I107" s="14"/>
      <c r="J107" s="14"/>
      <c r="K107" s="14"/>
      <c r="L107" s="14"/>
      <c r="M107" s="14"/>
      <c r="N107" s="14"/>
      <c r="O107" s="14"/>
      <c r="P107" s="47"/>
      <c r="Q107" s="14"/>
      <c r="R107" s="14"/>
      <c r="S107" s="14"/>
      <c r="T107" s="14"/>
      <c r="U107" s="14"/>
      <c r="V107" s="14"/>
      <c r="W107" s="14"/>
    </row>
    <row r="108" spans="1:23" s="11" customFormat="1" x14ac:dyDescent="0.25">
      <c r="A108" s="14"/>
      <c r="E108" s="14"/>
      <c r="F108" s="46"/>
      <c r="G108" s="14"/>
      <c r="H108" s="14"/>
      <c r="I108" s="14"/>
      <c r="J108" s="14"/>
      <c r="K108" s="14"/>
      <c r="L108" s="14"/>
      <c r="M108" s="14"/>
      <c r="N108" s="14"/>
      <c r="O108" s="14"/>
      <c r="P108" s="47"/>
      <c r="Q108" s="14"/>
      <c r="R108" s="14"/>
      <c r="S108" s="14"/>
      <c r="T108" s="14"/>
      <c r="U108" s="14"/>
      <c r="V108" s="14"/>
      <c r="W108" s="14"/>
    </row>
    <row r="109" spans="1:23" s="11" customFormat="1" x14ac:dyDescent="0.25">
      <c r="A109" s="14"/>
      <c r="E109" s="14"/>
      <c r="F109" s="46"/>
      <c r="G109" s="14"/>
      <c r="H109" s="14"/>
      <c r="I109" s="14"/>
      <c r="J109" s="14"/>
      <c r="K109" s="14"/>
      <c r="L109" s="14"/>
      <c r="M109" s="14"/>
      <c r="N109" s="14"/>
      <c r="O109" s="14"/>
      <c r="P109" s="47"/>
      <c r="Q109" s="14"/>
      <c r="R109" s="14"/>
      <c r="S109" s="14"/>
      <c r="T109" s="14"/>
      <c r="U109" s="14"/>
      <c r="V109" s="14"/>
      <c r="W109" s="14"/>
    </row>
    <row r="110" spans="1:23" s="11" customFormat="1" x14ac:dyDescent="0.25">
      <c r="A110" s="96"/>
      <c r="E110" s="14"/>
      <c r="F110" s="46"/>
      <c r="G110" s="14"/>
      <c r="H110" s="14"/>
      <c r="I110" s="14"/>
      <c r="J110" s="14"/>
      <c r="K110" s="14"/>
      <c r="L110" s="14"/>
      <c r="M110" s="14"/>
      <c r="N110" s="14"/>
      <c r="O110" s="14"/>
      <c r="P110" s="47"/>
      <c r="Q110" s="14"/>
      <c r="R110" s="14"/>
      <c r="S110" s="14"/>
      <c r="T110" s="14"/>
      <c r="U110" s="14"/>
      <c r="V110" s="14"/>
      <c r="W110" s="14"/>
    </row>
    <row r="111" spans="1:23" s="11" customFormat="1" x14ac:dyDescent="0.25">
      <c r="A111" s="96"/>
      <c r="E111" s="14"/>
      <c r="F111" s="46"/>
      <c r="G111" s="14"/>
      <c r="H111" s="14"/>
      <c r="I111" s="14"/>
      <c r="J111" s="14"/>
      <c r="K111" s="14"/>
      <c r="L111" s="14"/>
      <c r="M111" s="14"/>
      <c r="N111" s="14"/>
      <c r="O111" s="14"/>
      <c r="P111" s="47"/>
      <c r="Q111" s="14"/>
      <c r="R111" s="14"/>
      <c r="S111" s="14"/>
      <c r="T111" s="14"/>
      <c r="U111" s="14"/>
      <c r="V111" s="14"/>
      <c r="W111" s="14"/>
    </row>
    <row r="112" spans="1:23" s="11" customFormat="1" x14ac:dyDescent="0.25">
      <c r="A112" s="14"/>
      <c r="E112" s="14"/>
      <c r="F112" s="46"/>
      <c r="G112" s="49"/>
      <c r="H112" s="14"/>
      <c r="I112" s="14"/>
      <c r="J112" s="14"/>
      <c r="K112" s="14"/>
      <c r="L112" s="14"/>
      <c r="M112" s="14"/>
      <c r="N112" s="14"/>
      <c r="O112" s="14"/>
      <c r="P112" s="47"/>
      <c r="Q112" s="14"/>
      <c r="R112" s="14"/>
      <c r="S112" s="14"/>
      <c r="T112" s="14"/>
      <c r="U112" s="14"/>
      <c r="V112" s="14"/>
      <c r="W112" s="14"/>
    </row>
    <row r="113" spans="1:23" s="11" customFormat="1" x14ac:dyDescent="0.25">
      <c r="A113" s="45"/>
      <c r="E113" s="14"/>
      <c r="F113" s="46"/>
      <c r="G113" s="14"/>
      <c r="H113" s="14"/>
      <c r="I113" s="14"/>
      <c r="J113" s="14"/>
      <c r="K113" s="14"/>
      <c r="L113" s="14"/>
      <c r="M113" s="14"/>
      <c r="N113" s="14"/>
      <c r="O113" s="14"/>
      <c r="P113" s="47"/>
      <c r="Q113" s="14"/>
      <c r="R113" s="14"/>
      <c r="S113" s="14"/>
      <c r="T113" s="14"/>
      <c r="U113" s="14"/>
      <c r="V113" s="14"/>
      <c r="W113" s="14"/>
    </row>
    <row r="114" spans="1:23" s="11" customFormat="1" x14ac:dyDescent="0.25">
      <c r="A114" s="14"/>
      <c r="E114" s="14"/>
      <c r="F114" s="46"/>
      <c r="G114" s="14"/>
      <c r="H114" s="14"/>
      <c r="I114" s="14"/>
      <c r="J114" s="14"/>
      <c r="K114" s="14"/>
      <c r="L114" s="14"/>
      <c r="M114" s="14"/>
      <c r="N114" s="14"/>
      <c r="O114" s="14"/>
      <c r="P114" s="47"/>
      <c r="Q114" s="14"/>
      <c r="R114" s="14"/>
      <c r="S114" s="14"/>
      <c r="T114" s="14"/>
      <c r="U114" s="14"/>
      <c r="V114" s="14"/>
      <c r="W114" s="14"/>
    </row>
    <row r="115" spans="1:23" s="11" customFormat="1" x14ac:dyDescent="0.25">
      <c r="A115" s="14"/>
      <c r="E115" s="14"/>
      <c r="F115" s="46"/>
      <c r="G115" s="49"/>
      <c r="H115" s="14"/>
      <c r="I115" s="14"/>
      <c r="J115" s="14"/>
      <c r="K115" s="14"/>
      <c r="L115" s="14"/>
      <c r="M115" s="14"/>
      <c r="N115" s="14"/>
      <c r="O115" s="14"/>
      <c r="P115" s="47"/>
      <c r="Q115" s="14"/>
      <c r="R115" s="14"/>
      <c r="S115" s="14"/>
      <c r="T115" s="14"/>
      <c r="U115" s="14"/>
      <c r="V115" s="14"/>
      <c r="W115" s="14"/>
    </row>
    <row r="116" spans="1:23" s="11" customFormat="1" x14ac:dyDescent="0.25">
      <c r="A116" s="45"/>
      <c r="C116" s="48"/>
      <c r="D116" s="48"/>
      <c r="E116" s="14"/>
      <c r="F116" s="46"/>
      <c r="G116" s="49"/>
      <c r="H116" s="14"/>
      <c r="I116" s="14"/>
      <c r="J116" s="14"/>
      <c r="K116" s="45"/>
      <c r="L116" s="14"/>
      <c r="M116" s="14"/>
      <c r="N116" s="14"/>
      <c r="O116" s="14"/>
      <c r="P116" s="47"/>
      <c r="Q116" s="14"/>
      <c r="R116" s="14"/>
      <c r="S116" s="14"/>
      <c r="T116" s="14"/>
      <c r="U116" s="14"/>
      <c r="V116" s="14"/>
      <c r="W116" s="14"/>
    </row>
    <row r="117" spans="1:23" s="11" customFormat="1" x14ac:dyDescent="0.25">
      <c r="A117" s="14"/>
      <c r="E117" s="14"/>
      <c r="F117" s="46"/>
      <c r="G117" s="14"/>
      <c r="H117" s="14"/>
      <c r="I117" s="14"/>
      <c r="J117" s="14"/>
      <c r="K117" s="14"/>
      <c r="L117" s="14"/>
      <c r="M117" s="14"/>
      <c r="N117" s="14"/>
      <c r="O117" s="14"/>
      <c r="P117" s="47"/>
      <c r="Q117" s="14"/>
      <c r="R117" s="14"/>
      <c r="S117" s="14"/>
      <c r="T117" s="14"/>
      <c r="U117" s="14"/>
      <c r="V117" s="14"/>
      <c r="W117" s="14"/>
    </row>
    <row r="118" spans="1:23" s="11" customFormat="1" x14ac:dyDescent="0.25">
      <c r="A118" s="14"/>
      <c r="E118" s="14"/>
      <c r="F118" s="46"/>
      <c r="G118" s="14"/>
      <c r="H118" s="14"/>
      <c r="I118" s="14"/>
      <c r="J118" s="14"/>
      <c r="K118" s="14"/>
      <c r="L118" s="14"/>
      <c r="M118" s="14"/>
      <c r="N118" s="14"/>
      <c r="O118" s="14"/>
      <c r="P118" s="47"/>
      <c r="Q118" s="14"/>
      <c r="R118" s="14"/>
      <c r="S118" s="14"/>
      <c r="T118" s="14"/>
      <c r="U118" s="14"/>
      <c r="V118" s="14"/>
      <c r="W118" s="14"/>
    </row>
    <row r="119" spans="1:23" s="11" customFormat="1" x14ac:dyDescent="0.25">
      <c r="A119" s="45"/>
      <c r="E119" s="14"/>
      <c r="F119" s="46"/>
      <c r="G119" s="49"/>
      <c r="H119" s="14"/>
      <c r="I119" s="14"/>
      <c r="J119" s="14"/>
      <c r="K119" s="14"/>
      <c r="L119" s="14"/>
      <c r="M119" s="14"/>
      <c r="N119" s="14"/>
      <c r="O119" s="14"/>
      <c r="P119" s="47"/>
      <c r="Q119" s="14"/>
      <c r="R119" s="14"/>
      <c r="S119" s="14"/>
      <c r="T119" s="14"/>
      <c r="U119" s="14"/>
      <c r="V119" s="14"/>
      <c r="W119" s="14"/>
    </row>
    <row r="120" spans="1:23" s="11" customFormat="1" x14ac:dyDescent="0.25">
      <c r="A120" s="14"/>
      <c r="E120" s="14"/>
      <c r="F120" s="46"/>
      <c r="G120" s="49"/>
      <c r="H120" s="14"/>
      <c r="I120" s="14"/>
      <c r="J120" s="14"/>
      <c r="K120" s="14"/>
      <c r="L120" s="14"/>
      <c r="M120" s="14"/>
      <c r="N120" s="14"/>
      <c r="O120" s="14"/>
      <c r="P120" s="47"/>
      <c r="Q120" s="14"/>
      <c r="R120" s="14"/>
      <c r="S120" s="14"/>
      <c r="T120" s="14"/>
      <c r="U120" s="14"/>
      <c r="V120" s="14"/>
      <c r="W120" s="14"/>
    </row>
    <row r="121" spans="1:23" s="11" customFormat="1" x14ac:dyDescent="0.25">
      <c r="A121" s="14"/>
      <c r="B121" s="48"/>
      <c r="E121" s="14"/>
      <c r="F121" s="46"/>
      <c r="G121" s="49"/>
      <c r="H121" s="14"/>
      <c r="I121" s="14"/>
      <c r="J121" s="14"/>
      <c r="K121" s="14"/>
      <c r="L121" s="14"/>
      <c r="M121" s="14"/>
      <c r="N121" s="14"/>
      <c r="O121" s="14"/>
      <c r="P121" s="47"/>
      <c r="Q121" s="14"/>
      <c r="R121" s="14"/>
      <c r="S121" s="14"/>
      <c r="T121" s="14"/>
      <c r="U121" s="14"/>
      <c r="V121" s="14"/>
      <c r="W121" s="14"/>
    </row>
    <row r="122" spans="1:23" s="11" customFormat="1" x14ac:dyDescent="0.25">
      <c r="A122" s="45"/>
      <c r="E122" s="14"/>
      <c r="F122" s="46"/>
      <c r="G122" s="49"/>
      <c r="H122" s="14"/>
      <c r="I122" s="14"/>
      <c r="J122" s="14"/>
      <c r="K122" s="14"/>
      <c r="L122" s="14"/>
      <c r="M122" s="14"/>
      <c r="N122" s="14"/>
      <c r="O122" s="14"/>
      <c r="P122" s="47"/>
      <c r="Q122" s="14"/>
      <c r="R122" s="14"/>
      <c r="S122" s="14"/>
      <c r="T122" s="14"/>
      <c r="U122" s="14"/>
      <c r="V122" s="14"/>
      <c r="W122" s="14"/>
    </row>
    <row r="123" spans="1:23" s="11" customFormat="1" x14ac:dyDescent="0.25">
      <c r="A123" s="14"/>
      <c r="E123" s="14"/>
      <c r="F123" s="46"/>
      <c r="G123" s="14"/>
      <c r="H123" s="14"/>
      <c r="I123" s="14"/>
      <c r="J123" s="14"/>
      <c r="K123" s="14"/>
      <c r="L123" s="14"/>
      <c r="M123" s="14"/>
      <c r="N123" s="14"/>
      <c r="O123" s="14"/>
      <c r="P123" s="47"/>
      <c r="Q123" s="14"/>
      <c r="R123" s="14"/>
      <c r="S123" s="14"/>
      <c r="T123" s="14"/>
      <c r="U123" s="14"/>
      <c r="V123" s="14"/>
      <c r="W123" s="14"/>
    </row>
    <row r="124" spans="1:23" s="11" customFormat="1" x14ac:dyDescent="0.25">
      <c r="A124" s="14"/>
      <c r="E124" s="14"/>
      <c r="F124" s="46"/>
      <c r="G124" s="14"/>
      <c r="H124" s="14"/>
      <c r="I124" s="14"/>
      <c r="J124" s="14"/>
      <c r="K124" s="14"/>
      <c r="L124" s="14"/>
      <c r="M124" s="14"/>
      <c r="N124" s="14"/>
      <c r="O124" s="14"/>
      <c r="P124" s="47"/>
      <c r="Q124" s="14"/>
      <c r="R124" s="14"/>
      <c r="S124" s="14"/>
      <c r="T124" s="14"/>
      <c r="U124" s="14"/>
      <c r="V124" s="14"/>
      <c r="W124" s="14"/>
    </row>
    <row r="125" spans="1:23" s="11" customFormat="1" x14ac:dyDescent="0.25">
      <c r="A125" s="45"/>
      <c r="E125" s="14"/>
      <c r="F125" s="46"/>
      <c r="G125" s="14"/>
      <c r="H125" s="14"/>
      <c r="I125" s="14"/>
      <c r="J125" s="14"/>
      <c r="K125" s="14"/>
      <c r="L125" s="14"/>
      <c r="M125" s="14"/>
      <c r="N125" s="14"/>
      <c r="O125" s="14"/>
      <c r="P125" s="47"/>
      <c r="Q125" s="14"/>
      <c r="R125" s="14"/>
      <c r="S125" s="14"/>
      <c r="T125" s="14"/>
      <c r="U125" s="14"/>
      <c r="V125" s="14"/>
      <c r="W125" s="14"/>
    </row>
    <row r="126" spans="1:23" s="11" customFormat="1" x14ac:dyDescent="0.25">
      <c r="A126" s="14"/>
      <c r="E126" s="14"/>
      <c r="F126" s="46"/>
      <c r="G126" s="14"/>
      <c r="H126" s="14"/>
      <c r="I126" s="14"/>
      <c r="J126" s="14"/>
      <c r="K126" s="14"/>
      <c r="L126" s="14"/>
      <c r="M126" s="14"/>
      <c r="N126" s="14"/>
      <c r="O126" s="14"/>
      <c r="P126" s="47"/>
      <c r="Q126" s="14"/>
      <c r="R126" s="14"/>
      <c r="S126" s="14"/>
      <c r="T126" s="14"/>
      <c r="U126" s="14"/>
      <c r="V126" s="14"/>
      <c r="W126" s="14"/>
    </row>
    <row r="127" spans="1:23" s="11" customFormat="1" x14ac:dyDescent="0.25">
      <c r="A127" s="14"/>
      <c r="C127" s="48"/>
      <c r="D127" s="48"/>
      <c r="E127" s="14"/>
      <c r="F127" s="46"/>
      <c r="G127" s="49"/>
      <c r="H127" s="14"/>
      <c r="I127" s="14"/>
      <c r="J127" s="14"/>
      <c r="K127" s="14"/>
      <c r="L127" s="14"/>
      <c r="M127" s="14"/>
      <c r="N127" s="14"/>
      <c r="O127" s="14"/>
      <c r="P127" s="47"/>
      <c r="Q127" s="14"/>
      <c r="R127" s="14"/>
      <c r="S127" s="14"/>
      <c r="T127" s="14"/>
      <c r="U127" s="14"/>
      <c r="V127" s="14"/>
      <c r="W127" s="14"/>
    </row>
    <row r="128" spans="1:23" s="11" customFormat="1" x14ac:dyDescent="0.25">
      <c r="A128" s="45"/>
      <c r="C128" s="48"/>
      <c r="D128" s="48"/>
      <c r="E128" s="14"/>
      <c r="F128" s="46"/>
      <c r="G128" s="49"/>
      <c r="H128" s="14"/>
      <c r="I128" s="14"/>
      <c r="J128" s="14"/>
      <c r="K128" s="14"/>
      <c r="L128" s="14"/>
      <c r="M128" s="14"/>
      <c r="N128" s="14"/>
      <c r="O128" s="14"/>
      <c r="P128" s="47"/>
      <c r="Q128" s="14"/>
      <c r="R128" s="14"/>
      <c r="S128" s="14"/>
      <c r="T128" s="14"/>
      <c r="U128" s="14"/>
      <c r="V128" s="14"/>
      <c r="W128" s="14"/>
    </row>
    <row r="129" spans="1:23" s="11" customFormat="1" x14ac:dyDescent="0.25">
      <c r="A129" s="14"/>
      <c r="C129" s="48"/>
      <c r="D129" s="48"/>
      <c r="E129" s="14"/>
      <c r="F129" s="46"/>
      <c r="G129" s="49"/>
      <c r="H129" s="14"/>
      <c r="I129" s="14"/>
      <c r="J129" s="14"/>
      <c r="K129" s="14"/>
      <c r="L129" s="14"/>
      <c r="M129" s="14"/>
      <c r="N129" s="14"/>
      <c r="O129" s="14"/>
      <c r="P129" s="47"/>
      <c r="Q129" s="14"/>
      <c r="R129" s="14"/>
      <c r="S129" s="14"/>
      <c r="T129" s="14"/>
      <c r="U129" s="14"/>
      <c r="V129" s="14"/>
      <c r="W129" s="14"/>
    </row>
    <row r="130" spans="1:23" s="11" customFormat="1" x14ac:dyDescent="0.25">
      <c r="A130" s="14"/>
      <c r="C130" s="48"/>
      <c r="D130" s="48"/>
      <c r="E130" s="14"/>
      <c r="F130" s="46"/>
      <c r="G130" s="49"/>
      <c r="H130" s="14"/>
      <c r="I130" s="14"/>
      <c r="J130" s="14"/>
      <c r="K130" s="14"/>
      <c r="L130" s="14"/>
      <c r="M130" s="14"/>
      <c r="N130" s="14"/>
      <c r="O130" s="14"/>
      <c r="P130" s="47"/>
      <c r="Q130" s="14"/>
      <c r="R130" s="14"/>
      <c r="S130" s="14"/>
      <c r="T130" s="14"/>
      <c r="U130" s="14"/>
      <c r="V130" s="14"/>
      <c r="W130" s="14"/>
    </row>
    <row r="131" spans="1:23" s="11" customFormat="1" x14ac:dyDescent="0.25">
      <c r="A131" s="45"/>
      <c r="E131" s="14"/>
      <c r="F131" s="46"/>
      <c r="G131" s="49"/>
      <c r="H131" s="14"/>
      <c r="I131" s="14"/>
      <c r="J131" s="14"/>
      <c r="K131" s="14"/>
      <c r="L131" s="14"/>
      <c r="M131" s="14"/>
      <c r="N131" s="14"/>
      <c r="O131" s="14"/>
      <c r="P131" s="47"/>
      <c r="Q131" s="14"/>
      <c r="R131" s="14"/>
      <c r="S131" s="14"/>
      <c r="T131" s="14"/>
      <c r="U131" s="14"/>
      <c r="V131" s="14"/>
      <c r="W131" s="14"/>
    </row>
    <row r="132" spans="1:23" s="11" customFormat="1" x14ac:dyDescent="0.25">
      <c r="A132" s="14"/>
      <c r="E132" s="14"/>
      <c r="F132" s="46"/>
      <c r="G132" s="14"/>
      <c r="H132" s="14"/>
      <c r="I132" s="14"/>
      <c r="J132" s="14"/>
      <c r="K132" s="14"/>
      <c r="L132" s="14"/>
      <c r="M132" s="14"/>
      <c r="N132" s="14"/>
      <c r="O132" s="14"/>
      <c r="P132" s="47"/>
      <c r="Q132" s="14"/>
      <c r="R132" s="14"/>
      <c r="S132" s="14"/>
      <c r="T132" s="14"/>
      <c r="U132" s="14"/>
      <c r="V132" s="14"/>
      <c r="W132" s="14"/>
    </row>
    <row r="133" spans="1:23" s="11" customFormat="1" x14ac:dyDescent="0.25">
      <c r="A133" s="14"/>
      <c r="E133" s="14"/>
      <c r="F133" s="46"/>
      <c r="G133" s="49"/>
      <c r="H133" s="14"/>
      <c r="I133" s="14"/>
      <c r="J133" s="14"/>
      <c r="K133" s="14"/>
      <c r="L133" s="14"/>
      <c r="M133" s="14"/>
      <c r="N133" s="14"/>
      <c r="O133" s="14"/>
      <c r="P133" s="47"/>
      <c r="Q133" s="14"/>
      <c r="R133" s="14"/>
      <c r="S133" s="14"/>
      <c r="T133" s="14"/>
      <c r="U133" s="14"/>
      <c r="V133" s="14"/>
      <c r="W133" s="14"/>
    </row>
    <row r="134" spans="1:23" s="11" customFormat="1" x14ac:dyDescent="0.25">
      <c r="A134" s="45"/>
      <c r="E134" s="14"/>
      <c r="F134" s="46"/>
      <c r="G134" s="49"/>
      <c r="H134" s="14"/>
      <c r="I134" s="14"/>
      <c r="J134" s="14"/>
      <c r="K134" s="14"/>
      <c r="L134" s="14"/>
      <c r="M134" s="14"/>
      <c r="N134" s="14"/>
      <c r="O134" s="14"/>
      <c r="P134" s="47"/>
      <c r="Q134" s="14"/>
      <c r="R134" s="14"/>
      <c r="S134" s="14"/>
      <c r="T134" s="14"/>
      <c r="U134" s="14"/>
      <c r="V134" s="14"/>
      <c r="W134" s="14"/>
    </row>
    <row r="135" spans="1:23" s="11" customFormat="1" x14ac:dyDescent="0.25">
      <c r="A135" s="97"/>
      <c r="E135" s="14"/>
      <c r="F135" s="46"/>
      <c r="G135" s="49"/>
      <c r="H135" s="14"/>
      <c r="I135" s="14"/>
      <c r="J135" s="14"/>
      <c r="K135" s="14"/>
      <c r="L135" s="14"/>
      <c r="M135" s="14"/>
      <c r="N135" s="14"/>
      <c r="O135" s="14"/>
      <c r="P135" s="47"/>
      <c r="Q135" s="14"/>
      <c r="R135" s="14"/>
      <c r="S135" s="14"/>
      <c r="T135" s="14"/>
      <c r="U135" s="14"/>
      <c r="V135" s="14"/>
      <c r="W135" s="14"/>
    </row>
    <row r="136" spans="1:23" s="11" customFormat="1" x14ac:dyDescent="0.25">
      <c r="A136" s="97"/>
      <c r="E136" s="14"/>
      <c r="F136" s="46"/>
      <c r="G136" s="49"/>
      <c r="H136" s="14"/>
      <c r="I136" s="14"/>
      <c r="J136" s="14"/>
      <c r="K136" s="14"/>
      <c r="L136" s="14"/>
      <c r="M136" s="14"/>
      <c r="N136" s="14"/>
      <c r="O136" s="14"/>
      <c r="P136" s="47"/>
      <c r="Q136" s="14"/>
      <c r="R136" s="14"/>
      <c r="S136" s="14"/>
      <c r="T136" s="14"/>
      <c r="U136" s="14"/>
      <c r="V136" s="14"/>
      <c r="W136" s="14"/>
    </row>
    <row r="137" spans="1:23" s="11" customFormat="1" x14ac:dyDescent="0.25">
      <c r="A137" s="45"/>
      <c r="E137" s="14"/>
      <c r="F137" s="46"/>
      <c r="G137" s="49"/>
      <c r="H137" s="14"/>
      <c r="I137" s="14"/>
      <c r="J137" s="14"/>
      <c r="K137" s="14"/>
      <c r="L137" s="14"/>
      <c r="M137" s="14"/>
      <c r="N137" s="14"/>
      <c r="O137" s="14"/>
      <c r="P137" s="47"/>
      <c r="Q137" s="14"/>
      <c r="R137" s="14"/>
      <c r="S137" s="14"/>
      <c r="T137" s="14"/>
      <c r="U137" s="14"/>
      <c r="V137" s="14"/>
      <c r="W137" s="14"/>
    </row>
    <row r="138" spans="1:23" s="11" customFormat="1" x14ac:dyDescent="0.25">
      <c r="A138" s="14"/>
      <c r="E138" s="14"/>
      <c r="F138" s="46"/>
      <c r="G138" s="49"/>
      <c r="H138" s="14"/>
      <c r="I138" s="14"/>
      <c r="J138" s="14"/>
      <c r="K138" s="14"/>
      <c r="L138" s="14"/>
      <c r="M138" s="14"/>
      <c r="N138" s="14"/>
      <c r="O138" s="14"/>
      <c r="P138" s="47"/>
      <c r="Q138" s="14"/>
      <c r="R138" s="14"/>
      <c r="S138" s="14"/>
      <c r="T138" s="14"/>
      <c r="U138" s="14"/>
      <c r="V138" s="14"/>
      <c r="W138" s="14"/>
    </row>
    <row r="139" spans="1:23" s="11" customFormat="1" x14ac:dyDescent="0.25">
      <c r="A139" s="97"/>
      <c r="E139" s="14"/>
      <c r="F139" s="46"/>
      <c r="G139" s="49"/>
      <c r="H139" s="14"/>
      <c r="I139" s="14"/>
      <c r="J139" s="14"/>
      <c r="K139" s="14"/>
      <c r="L139" s="14"/>
      <c r="M139" s="14"/>
      <c r="N139" s="14"/>
      <c r="O139" s="14"/>
      <c r="P139" s="47"/>
      <c r="Q139" s="14"/>
      <c r="R139" s="14"/>
      <c r="S139" s="14"/>
      <c r="T139" s="14"/>
      <c r="U139" s="14"/>
      <c r="V139" s="14"/>
      <c r="W139" s="14"/>
    </row>
    <row r="140" spans="1:23" s="11" customFormat="1" x14ac:dyDescent="0.25">
      <c r="A140" s="97"/>
      <c r="E140" s="14"/>
      <c r="F140" s="46"/>
      <c r="G140" s="49"/>
      <c r="H140" s="14"/>
      <c r="I140" s="14"/>
      <c r="J140" s="14"/>
      <c r="K140" s="14"/>
      <c r="L140" s="14"/>
      <c r="M140" s="14"/>
      <c r="N140" s="14"/>
      <c r="O140" s="14"/>
      <c r="P140" s="47"/>
      <c r="Q140" s="14"/>
      <c r="R140" s="14"/>
      <c r="S140" s="14"/>
      <c r="T140" s="14"/>
      <c r="U140" s="14"/>
      <c r="V140" s="14"/>
      <c r="W140" s="14"/>
    </row>
    <row r="141" spans="1:23" s="11" customFormat="1" x14ac:dyDescent="0.25">
      <c r="A141" s="14"/>
      <c r="E141" s="14"/>
      <c r="F141" s="46"/>
      <c r="G141" s="49"/>
      <c r="H141" s="14"/>
      <c r="I141" s="14"/>
      <c r="J141" s="14"/>
      <c r="K141" s="14"/>
      <c r="L141" s="14"/>
      <c r="M141" s="14"/>
      <c r="N141" s="14"/>
      <c r="O141" s="14"/>
      <c r="P141" s="47"/>
      <c r="Q141" s="14"/>
      <c r="R141" s="14"/>
      <c r="S141" s="14"/>
      <c r="T141" s="14"/>
      <c r="U141" s="14"/>
      <c r="V141" s="14"/>
      <c r="W141" s="14"/>
    </row>
    <row r="142" spans="1:23" s="11" customFormat="1" x14ac:dyDescent="0.25">
      <c r="A142" s="97"/>
      <c r="E142" s="14"/>
      <c r="F142" s="46"/>
      <c r="G142" s="49"/>
      <c r="H142" s="14"/>
      <c r="I142" s="14"/>
      <c r="J142" s="45"/>
      <c r="K142" s="14"/>
      <c r="L142" s="14"/>
      <c r="M142" s="14"/>
      <c r="N142" s="14"/>
      <c r="O142" s="14"/>
      <c r="P142" s="47"/>
      <c r="Q142" s="14"/>
      <c r="R142" s="14"/>
      <c r="S142" s="14"/>
      <c r="T142" s="14"/>
      <c r="U142" s="14"/>
      <c r="V142" s="14"/>
      <c r="W142" s="14"/>
    </row>
    <row r="143" spans="1:23" s="11" customFormat="1" x14ac:dyDescent="0.25">
      <c r="A143" s="97"/>
      <c r="E143" s="14"/>
      <c r="F143" s="46"/>
      <c r="G143" s="49"/>
      <c r="H143" s="14"/>
      <c r="I143" s="14"/>
      <c r="J143" s="45"/>
      <c r="K143" s="14"/>
      <c r="L143" s="14"/>
      <c r="M143" s="14"/>
      <c r="N143" s="14"/>
      <c r="O143" s="14"/>
      <c r="P143" s="47"/>
      <c r="Q143" s="14"/>
      <c r="R143" s="14"/>
      <c r="S143" s="14"/>
      <c r="T143" s="14"/>
      <c r="U143" s="14"/>
      <c r="V143" s="14"/>
      <c r="W143" s="14"/>
    </row>
    <row r="144" spans="1:23" s="11" customFormat="1" x14ac:dyDescent="0.25">
      <c r="A144" s="97"/>
      <c r="E144" s="14"/>
      <c r="F144" s="46"/>
      <c r="G144" s="49"/>
      <c r="H144" s="14"/>
      <c r="I144" s="14"/>
      <c r="J144" s="45"/>
      <c r="K144" s="14"/>
      <c r="L144" s="14"/>
      <c r="M144" s="14"/>
      <c r="N144" s="14"/>
      <c r="O144" s="14"/>
      <c r="P144" s="47"/>
      <c r="Q144" s="14"/>
      <c r="R144" s="14"/>
      <c r="S144" s="14"/>
      <c r="T144" s="14"/>
      <c r="U144" s="14"/>
      <c r="V144" s="14"/>
      <c r="W144" s="14"/>
    </row>
    <row r="145" spans="1:23" s="11" customFormat="1" x14ac:dyDescent="0.25">
      <c r="A145" s="14"/>
      <c r="E145" s="14"/>
      <c r="F145" s="46"/>
      <c r="G145" s="49"/>
      <c r="H145" s="14"/>
      <c r="I145" s="14"/>
      <c r="J145" s="14"/>
      <c r="K145" s="14"/>
      <c r="L145" s="14"/>
      <c r="M145" s="14"/>
      <c r="N145" s="14"/>
      <c r="O145" s="14"/>
      <c r="P145" s="47"/>
      <c r="Q145" s="14"/>
      <c r="R145" s="14"/>
      <c r="S145" s="14"/>
      <c r="T145" s="14"/>
      <c r="U145" s="14"/>
      <c r="V145" s="14"/>
      <c r="W145" s="14"/>
    </row>
    <row r="146" spans="1:23" s="11" customFormat="1" x14ac:dyDescent="0.25">
      <c r="A146" s="45"/>
      <c r="E146" s="14"/>
      <c r="F146" s="46"/>
      <c r="G146" s="49"/>
      <c r="H146" s="14"/>
      <c r="I146" s="14"/>
      <c r="J146" s="14"/>
      <c r="K146" s="14"/>
      <c r="L146" s="14"/>
      <c r="M146" s="14"/>
      <c r="N146" s="14"/>
      <c r="O146" s="14"/>
      <c r="P146" s="47"/>
      <c r="Q146" s="14"/>
      <c r="R146" s="14"/>
      <c r="S146" s="14"/>
      <c r="T146" s="14"/>
      <c r="U146" s="14"/>
      <c r="V146" s="14"/>
      <c r="W146" s="14"/>
    </row>
    <row r="147" spans="1:23" s="11" customFormat="1" x14ac:dyDescent="0.25">
      <c r="A147" s="14"/>
      <c r="E147" s="14"/>
      <c r="F147" s="46"/>
      <c r="G147" s="49"/>
      <c r="H147" s="14"/>
      <c r="I147" s="14"/>
      <c r="J147" s="14"/>
      <c r="K147" s="45"/>
      <c r="L147" s="14"/>
      <c r="M147" s="14"/>
      <c r="N147" s="14"/>
      <c r="O147" s="14"/>
      <c r="P147" s="47"/>
      <c r="Q147" s="14"/>
      <c r="R147" s="14"/>
      <c r="S147" s="14"/>
      <c r="T147" s="14"/>
      <c r="U147" s="14"/>
      <c r="V147" s="14"/>
      <c r="W147" s="14"/>
    </row>
    <row r="148" spans="1:23" s="11" customFormat="1" x14ac:dyDescent="0.25">
      <c r="A148" s="14"/>
      <c r="E148" s="14"/>
      <c r="F148" s="46"/>
      <c r="G148" s="49"/>
      <c r="H148" s="14"/>
      <c r="I148" s="14"/>
      <c r="J148" s="14"/>
      <c r="K148" s="14"/>
      <c r="L148" s="14"/>
      <c r="M148" s="14"/>
      <c r="N148" s="14"/>
      <c r="O148" s="14"/>
      <c r="P148" s="47"/>
      <c r="Q148" s="14"/>
      <c r="R148" s="14"/>
      <c r="S148" s="14"/>
      <c r="T148" s="14"/>
      <c r="U148" s="14"/>
      <c r="V148" s="14"/>
      <c r="W148" s="14"/>
    </row>
    <row r="149" spans="1:23" s="2" customFormat="1" x14ac:dyDescent="0.25">
      <c r="A149" s="45"/>
      <c r="B149" s="11"/>
      <c r="C149" s="11"/>
      <c r="D149" s="11"/>
      <c r="E149" s="14"/>
      <c r="F149" s="46"/>
      <c r="G149" s="49"/>
      <c r="H149" s="14"/>
      <c r="I149" s="14"/>
      <c r="J149" s="14"/>
      <c r="K149" s="14"/>
      <c r="L149" s="14"/>
      <c r="M149" s="14"/>
      <c r="P149" s="18"/>
    </row>
    <row r="150" spans="1:23" s="2" customFormat="1" x14ac:dyDescent="0.25">
      <c r="A150" s="14"/>
      <c r="B150" s="11"/>
      <c r="C150" s="11"/>
      <c r="D150" s="11"/>
      <c r="E150" s="14"/>
      <c r="F150" s="46"/>
      <c r="G150" s="49"/>
      <c r="H150" s="14"/>
      <c r="I150" s="14"/>
      <c r="J150" s="14"/>
      <c r="K150" s="14"/>
      <c r="L150" s="14"/>
      <c r="M150" s="14"/>
      <c r="P150" s="18"/>
    </row>
    <row r="151" spans="1:23" s="2" customFormat="1" x14ac:dyDescent="0.25">
      <c r="A151" s="97"/>
      <c r="B151" s="11"/>
      <c r="C151" s="11"/>
      <c r="D151" s="11"/>
      <c r="E151" s="14"/>
      <c r="F151" s="46"/>
      <c r="G151" s="49"/>
      <c r="H151" s="14"/>
      <c r="I151" s="14"/>
      <c r="J151" s="14"/>
      <c r="K151" s="14"/>
      <c r="L151" s="14"/>
      <c r="M151" s="14"/>
      <c r="P151" s="18"/>
    </row>
    <row r="152" spans="1:23" s="2" customFormat="1" x14ac:dyDescent="0.25">
      <c r="A152" s="97"/>
      <c r="B152" s="11"/>
      <c r="C152" s="11"/>
      <c r="D152" s="11"/>
      <c r="E152" s="14"/>
      <c r="F152" s="46"/>
      <c r="G152" s="49"/>
      <c r="H152" s="14"/>
      <c r="I152" s="14"/>
      <c r="J152" s="14"/>
      <c r="K152" s="14"/>
      <c r="L152" s="14"/>
      <c r="M152" s="14"/>
      <c r="P152" s="18"/>
    </row>
    <row r="153" spans="1:23" s="2" customFormat="1" x14ac:dyDescent="0.25">
      <c r="A153" s="97"/>
      <c r="B153" s="11"/>
      <c r="C153" s="11"/>
      <c r="D153" s="11"/>
      <c r="E153" s="14"/>
      <c r="F153" s="46"/>
      <c r="G153" s="49"/>
      <c r="H153" s="14"/>
      <c r="I153" s="14"/>
      <c r="J153" s="14"/>
      <c r="K153" s="14"/>
      <c r="L153" s="14"/>
      <c r="M153" s="14"/>
      <c r="P153" s="18"/>
    </row>
    <row r="154" spans="1:23" s="2" customFormat="1" x14ac:dyDescent="0.25">
      <c r="A154" s="97"/>
      <c r="B154" s="11"/>
      <c r="C154" s="11"/>
      <c r="D154" s="11"/>
      <c r="E154" s="14"/>
      <c r="F154" s="46"/>
      <c r="G154" s="49"/>
      <c r="H154" s="14"/>
      <c r="I154" s="14"/>
      <c r="J154" s="14"/>
      <c r="K154" s="14"/>
      <c r="L154" s="14"/>
      <c r="M154" s="14"/>
      <c r="P154" s="18"/>
    </row>
    <row r="155" spans="1:23" s="2" customFormat="1" x14ac:dyDescent="0.25">
      <c r="A155" s="45"/>
      <c r="B155" s="11"/>
      <c r="C155" s="11"/>
      <c r="D155" s="11"/>
      <c r="E155" s="14"/>
      <c r="F155" s="46"/>
      <c r="G155" s="49"/>
      <c r="H155" s="14"/>
      <c r="I155" s="14"/>
      <c r="J155" s="14"/>
      <c r="K155" s="14"/>
      <c r="L155" s="14"/>
      <c r="M155" s="14"/>
      <c r="P155" s="18"/>
    </row>
    <row r="156" spans="1:23" s="2" customFormat="1" x14ac:dyDescent="0.25">
      <c r="A156" s="14"/>
      <c r="B156" s="11"/>
      <c r="C156" s="11"/>
      <c r="D156" s="11"/>
      <c r="E156" s="14"/>
      <c r="F156" s="46"/>
      <c r="G156" s="49"/>
      <c r="H156" s="14"/>
      <c r="I156" s="14"/>
      <c r="J156" s="14"/>
      <c r="K156" s="14"/>
      <c r="L156" s="14"/>
      <c r="M156" s="14"/>
      <c r="P156" s="18"/>
    </row>
    <row r="157" spans="1:23" s="2" customFormat="1" x14ac:dyDescent="0.25">
      <c r="A157" s="97"/>
      <c r="B157" s="11"/>
      <c r="C157" s="11"/>
      <c r="D157" s="11"/>
      <c r="E157" s="14"/>
      <c r="F157" s="46"/>
      <c r="G157" s="49"/>
      <c r="H157" s="14"/>
      <c r="I157" s="14"/>
      <c r="J157" s="14"/>
      <c r="K157" s="14"/>
      <c r="L157" s="14"/>
      <c r="M157" s="14"/>
      <c r="P157" s="18"/>
    </row>
    <row r="158" spans="1:23" s="2" customFormat="1" x14ac:dyDescent="0.25">
      <c r="A158" s="97"/>
      <c r="B158" s="11"/>
      <c r="C158" s="11"/>
      <c r="D158" s="11"/>
      <c r="E158" s="14"/>
      <c r="F158" s="46"/>
      <c r="G158" s="49"/>
      <c r="H158" s="14"/>
      <c r="I158" s="14"/>
      <c r="J158" s="14"/>
      <c r="K158" s="14"/>
      <c r="L158" s="14"/>
      <c r="M158" s="14"/>
      <c r="P158" s="18"/>
    </row>
    <row r="159" spans="1:23" s="2" customFormat="1" x14ac:dyDescent="0.25">
      <c r="A159" s="97"/>
      <c r="B159" s="11"/>
      <c r="C159" s="11"/>
      <c r="D159" s="11"/>
      <c r="E159" s="14"/>
      <c r="F159" s="46"/>
      <c r="G159" s="49"/>
      <c r="H159" s="14"/>
      <c r="I159" s="14"/>
      <c r="J159" s="14"/>
      <c r="K159" s="14"/>
      <c r="L159" s="14"/>
      <c r="M159" s="14"/>
      <c r="P159" s="18"/>
    </row>
    <row r="160" spans="1:23" s="2" customFormat="1" x14ac:dyDescent="0.25">
      <c r="A160" s="14"/>
      <c r="B160" s="11"/>
      <c r="C160" s="11"/>
      <c r="D160" s="11"/>
      <c r="E160" s="14"/>
      <c r="F160" s="46"/>
      <c r="G160" s="49"/>
      <c r="H160" s="14"/>
      <c r="I160" s="14"/>
      <c r="J160" s="14"/>
      <c r="K160" s="14"/>
      <c r="L160" s="14"/>
      <c r="M160" s="14"/>
      <c r="P160" s="18"/>
    </row>
    <row r="161" spans="1:16" s="2" customFormat="1" x14ac:dyDescent="0.25">
      <c r="A161" s="45"/>
      <c r="B161" s="11"/>
      <c r="C161" s="11"/>
      <c r="D161" s="11"/>
      <c r="E161" s="14"/>
      <c r="F161" s="46"/>
      <c r="G161" s="49"/>
      <c r="H161" s="14"/>
      <c r="I161" s="14"/>
      <c r="J161" s="14"/>
      <c r="K161" s="14"/>
      <c r="L161" s="14"/>
      <c r="M161" s="14"/>
      <c r="P161" s="18"/>
    </row>
    <row r="162" spans="1:16" s="2" customFormat="1" x14ac:dyDescent="0.25">
      <c r="A162" s="14"/>
      <c r="B162" s="48"/>
      <c r="C162" s="48"/>
      <c r="D162" s="48"/>
      <c r="E162" s="45"/>
      <c r="F162" s="55"/>
      <c r="G162" s="56"/>
      <c r="H162" s="45"/>
      <c r="I162" s="45"/>
      <c r="J162" s="45"/>
      <c r="K162" s="45"/>
      <c r="L162" s="45"/>
      <c r="M162" s="45"/>
      <c r="P162" s="18"/>
    </row>
    <row r="163" spans="1:16" s="2" customFormat="1" x14ac:dyDescent="0.25">
      <c r="A163" s="14"/>
      <c r="B163" s="48"/>
      <c r="C163" s="48"/>
      <c r="D163" s="48"/>
      <c r="E163" s="45"/>
      <c r="F163" s="55"/>
      <c r="G163" s="56"/>
      <c r="H163" s="45"/>
      <c r="I163" s="45"/>
      <c r="J163" s="45"/>
      <c r="K163" s="45"/>
      <c r="L163" s="45"/>
      <c r="M163" s="45"/>
      <c r="P163" s="18"/>
    </row>
    <row r="164" spans="1:16" s="2" customFormat="1" x14ac:dyDescent="0.25">
      <c r="A164" s="45"/>
      <c r="B164" s="11"/>
      <c r="C164" s="11"/>
      <c r="D164" s="11"/>
      <c r="E164" s="14"/>
      <c r="F164" s="46"/>
      <c r="G164" s="49"/>
      <c r="H164" s="14"/>
      <c r="I164" s="14"/>
      <c r="J164" s="14"/>
      <c r="K164" s="14"/>
      <c r="L164" s="14"/>
      <c r="M164" s="14"/>
      <c r="P164" s="18"/>
    </row>
    <row r="165" spans="1:16" s="2" customFormat="1" x14ac:dyDescent="0.25">
      <c r="A165" s="97"/>
      <c r="B165" s="11"/>
      <c r="C165" s="11"/>
      <c r="D165" s="11"/>
      <c r="E165" s="14"/>
      <c r="F165" s="46"/>
      <c r="G165" s="14"/>
      <c r="H165" s="14"/>
      <c r="I165" s="14"/>
      <c r="J165" s="14"/>
      <c r="K165" s="14"/>
      <c r="L165" s="14"/>
      <c r="M165" s="14"/>
      <c r="P165" s="18"/>
    </row>
    <row r="166" spans="1:16" s="2" customFormat="1" x14ac:dyDescent="0.25">
      <c r="A166" s="97"/>
      <c r="B166" s="11"/>
      <c r="C166" s="11"/>
      <c r="D166" s="11"/>
      <c r="E166" s="14"/>
      <c r="F166" s="46"/>
      <c r="G166" s="14"/>
      <c r="H166" s="14"/>
      <c r="I166" s="14"/>
      <c r="J166" s="14"/>
      <c r="K166" s="14"/>
      <c r="L166" s="14"/>
      <c r="M166" s="14"/>
      <c r="P166" s="18"/>
    </row>
    <row r="167" spans="1:16" s="2" customFormat="1" x14ac:dyDescent="0.25">
      <c r="A167" s="45"/>
      <c r="B167" s="11"/>
      <c r="C167" s="11"/>
      <c r="D167" s="11"/>
      <c r="E167" s="14"/>
      <c r="F167" s="46"/>
      <c r="G167" s="49"/>
      <c r="H167" s="14"/>
      <c r="I167" s="14"/>
      <c r="J167" s="14"/>
      <c r="K167" s="14"/>
      <c r="L167" s="14"/>
      <c r="M167" s="14"/>
      <c r="P167" s="18"/>
    </row>
    <row r="168" spans="1:16" s="2" customFormat="1" x14ac:dyDescent="0.25">
      <c r="A168" s="14"/>
      <c r="B168" s="11"/>
      <c r="C168" s="11"/>
      <c r="D168" s="11"/>
      <c r="E168" s="14"/>
      <c r="F168" s="46"/>
      <c r="G168" s="49"/>
      <c r="H168" s="14"/>
      <c r="I168" s="14"/>
      <c r="J168" s="14"/>
      <c r="K168" s="14"/>
      <c r="L168" s="14"/>
      <c r="M168" s="14"/>
      <c r="P168" s="18"/>
    </row>
    <row r="169" spans="1:16" s="2" customFormat="1" x14ac:dyDescent="0.25">
      <c r="A169" s="45"/>
      <c r="B169" s="11"/>
      <c r="C169" s="11"/>
      <c r="D169" s="11"/>
      <c r="E169" s="14"/>
      <c r="F169" s="46"/>
      <c r="G169" s="14"/>
      <c r="H169" s="14"/>
      <c r="I169" s="14"/>
      <c r="J169" s="14"/>
      <c r="K169" s="14"/>
      <c r="L169" s="14"/>
      <c r="M169" s="14"/>
      <c r="P169" s="18"/>
    </row>
    <row r="170" spans="1:16" s="2" customFormat="1" x14ac:dyDescent="0.25">
      <c r="A170" s="14"/>
      <c r="B170" s="11"/>
      <c r="C170" s="11"/>
      <c r="D170" s="11"/>
      <c r="E170" s="14"/>
      <c r="F170" s="46"/>
      <c r="G170" s="14"/>
      <c r="H170" s="14"/>
      <c r="I170" s="14"/>
      <c r="J170" s="14"/>
      <c r="K170" s="14"/>
      <c r="L170" s="14"/>
      <c r="M170" s="14"/>
      <c r="P170" s="18"/>
    </row>
    <row r="171" spans="1:16" s="2" customFormat="1" x14ac:dyDescent="0.25">
      <c r="A171" s="14"/>
      <c r="B171" s="11"/>
      <c r="C171" s="11"/>
      <c r="D171" s="11"/>
      <c r="E171" s="14"/>
      <c r="F171" s="46"/>
      <c r="G171" s="14"/>
      <c r="H171" s="14"/>
      <c r="I171" s="14"/>
      <c r="J171" s="14"/>
      <c r="K171" s="14"/>
      <c r="L171" s="14"/>
      <c r="M171" s="14"/>
      <c r="P171" s="18"/>
    </row>
    <row r="172" spans="1:16" s="2" customFormat="1" x14ac:dyDescent="0.25">
      <c r="A172" s="45"/>
      <c r="B172" s="11"/>
      <c r="C172" s="11"/>
      <c r="D172" s="11"/>
      <c r="E172" s="14"/>
      <c r="F172" s="46"/>
      <c r="G172" s="14"/>
      <c r="H172" s="14"/>
      <c r="I172" s="14"/>
      <c r="J172" s="14"/>
      <c r="K172" s="14"/>
      <c r="L172" s="14"/>
      <c r="M172" s="14"/>
      <c r="P172" s="18"/>
    </row>
    <row r="173" spans="1:16" s="2" customFormat="1" x14ac:dyDescent="0.25">
      <c r="A173" s="14"/>
      <c r="B173" s="11"/>
      <c r="C173" s="11"/>
      <c r="D173" s="11"/>
      <c r="E173" s="14"/>
      <c r="F173" s="46"/>
      <c r="G173" s="14"/>
      <c r="H173" s="14"/>
      <c r="I173" s="14"/>
      <c r="J173" s="14"/>
      <c r="K173" s="14"/>
      <c r="L173" s="14"/>
      <c r="M173" s="14"/>
      <c r="P173" s="18"/>
    </row>
    <row r="174" spans="1:16" s="2" customFormat="1" x14ac:dyDescent="0.25">
      <c r="A174" s="14"/>
      <c r="B174" s="11"/>
      <c r="C174" s="11"/>
      <c r="D174" s="11"/>
      <c r="E174" s="14"/>
      <c r="F174" s="46"/>
      <c r="G174" s="14"/>
      <c r="H174" s="14"/>
      <c r="I174" s="14"/>
      <c r="J174" s="14"/>
      <c r="K174" s="14"/>
      <c r="L174" s="14"/>
      <c r="M174" s="14"/>
      <c r="P174" s="18"/>
    </row>
    <row r="175" spans="1:16" s="2" customFormat="1" x14ac:dyDescent="0.25">
      <c r="A175" s="45"/>
      <c r="B175" s="11"/>
      <c r="C175" s="11"/>
      <c r="D175" s="11"/>
      <c r="E175" s="14"/>
      <c r="F175" s="46"/>
      <c r="G175" s="14"/>
      <c r="H175" s="14"/>
      <c r="I175" s="14"/>
      <c r="J175" s="14"/>
      <c r="K175" s="14"/>
      <c r="L175" s="14"/>
      <c r="M175" s="14"/>
      <c r="P175" s="18"/>
    </row>
    <row r="176" spans="1:16" s="2" customFormat="1" x14ac:dyDescent="0.25">
      <c r="A176" s="14"/>
      <c r="B176" s="11"/>
      <c r="C176" s="11"/>
      <c r="D176" s="11"/>
      <c r="E176" s="14"/>
      <c r="F176" s="46"/>
      <c r="G176" s="14"/>
      <c r="H176" s="14"/>
      <c r="I176" s="14"/>
      <c r="J176" s="14"/>
      <c r="K176" s="14"/>
      <c r="L176" s="14"/>
      <c r="M176" s="14"/>
      <c r="P176" s="18"/>
    </row>
    <row r="177" spans="1:16" s="2" customFormat="1" x14ac:dyDescent="0.25">
      <c r="A177" s="14"/>
      <c r="B177" s="11"/>
      <c r="C177" s="11"/>
      <c r="D177" s="11"/>
      <c r="E177" s="14"/>
      <c r="F177" s="46"/>
      <c r="G177" s="14"/>
      <c r="H177" s="14"/>
      <c r="I177" s="14"/>
      <c r="J177" s="14"/>
      <c r="K177" s="14"/>
      <c r="L177" s="14"/>
      <c r="M177" s="14"/>
      <c r="P177" s="18"/>
    </row>
    <row r="178" spans="1:16" s="2" customFormat="1" x14ac:dyDescent="0.25">
      <c r="A178" s="45"/>
      <c r="B178" s="11"/>
      <c r="C178" s="11"/>
      <c r="D178" s="11"/>
      <c r="E178" s="14"/>
      <c r="F178" s="46"/>
      <c r="G178" s="14"/>
      <c r="H178" s="14"/>
      <c r="I178" s="14"/>
      <c r="J178" s="14"/>
      <c r="K178" s="14"/>
      <c r="L178" s="14"/>
      <c r="M178" s="14"/>
      <c r="P178" s="18"/>
    </row>
    <row r="179" spans="1:16" s="2" customFormat="1" x14ac:dyDescent="0.25">
      <c r="A179" s="14"/>
      <c r="B179" s="11"/>
      <c r="C179" s="11"/>
      <c r="D179" s="11"/>
      <c r="E179" s="14"/>
      <c r="F179" s="46"/>
      <c r="G179" s="14"/>
      <c r="H179" s="14"/>
      <c r="I179" s="14"/>
      <c r="J179" s="14"/>
      <c r="K179" s="14"/>
      <c r="L179" s="14"/>
      <c r="M179" s="14"/>
      <c r="P179" s="18"/>
    </row>
    <row r="180" spans="1:16" s="2" customFormat="1" x14ac:dyDescent="0.25">
      <c r="A180" s="14"/>
      <c r="B180" s="11"/>
      <c r="C180" s="11"/>
      <c r="D180" s="11"/>
      <c r="E180" s="14"/>
      <c r="F180" s="46"/>
      <c r="G180" s="14"/>
      <c r="H180" s="14"/>
      <c r="I180" s="14"/>
      <c r="J180" s="14"/>
      <c r="K180" s="14"/>
      <c r="L180" s="14"/>
      <c r="M180" s="14"/>
      <c r="P180" s="18"/>
    </row>
    <row r="181" spans="1:16" s="2" customFormat="1" x14ac:dyDescent="0.25">
      <c r="A181" s="45"/>
      <c r="B181" s="11"/>
      <c r="C181" s="11"/>
      <c r="D181" s="11"/>
      <c r="E181" s="14"/>
      <c r="F181" s="46"/>
      <c r="G181" s="14"/>
      <c r="H181" s="14"/>
      <c r="I181" s="14"/>
      <c r="J181" s="14"/>
      <c r="K181" s="14"/>
      <c r="L181" s="14"/>
      <c r="M181" s="14"/>
      <c r="P181" s="18"/>
    </row>
    <row r="182" spans="1:16" s="2" customFormat="1" x14ac:dyDescent="0.25">
      <c r="A182" s="14"/>
      <c r="B182" s="11"/>
      <c r="C182" s="11"/>
      <c r="D182" s="11"/>
      <c r="E182" s="14"/>
      <c r="F182" s="46"/>
      <c r="G182" s="49"/>
      <c r="H182" s="14"/>
      <c r="I182" s="14"/>
      <c r="J182" s="14"/>
      <c r="K182" s="14"/>
      <c r="L182" s="14"/>
      <c r="M182" s="14"/>
      <c r="P182" s="18"/>
    </row>
    <row r="183" spans="1:16" s="2" customFormat="1" x14ac:dyDescent="0.25">
      <c r="A183" s="14"/>
      <c r="B183" s="11"/>
      <c r="C183" s="11"/>
      <c r="D183" s="11"/>
      <c r="E183" s="14"/>
      <c r="F183" s="46"/>
      <c r="G183" s="14"/>
      <c r="H183" s="14"/>
      <c r="I183" s="14"/>
      <c r="J183" s="14"/>
      <c r="K183" s="14"/>
      <c r="L183" s="14"/>
      <c r="M183" s="14"/>
      <c r="P183" s="18"/>
    </row>
    <row r="184" spans="1:16" s="2" customFormat="1" x14ac:dyDescent="0.25">
      <c r="A184" s="45"/>
      <c r="B184" s="11"/>
      <c r="C184" s="11"/>
      <c r="D184" s="11"/>
      <c r="E184" s="14"/>
      <c r="F184" s="46"/>
      <c r="G184" s="14"/>
      <c r="H184" s="14"/>
      <c r="I184" s="14"/>
      <c r="J184" s="14"/>
      <c r="K184" s="14"/>
      <c r="L184" s="14"/>
      <c r="M184" s="14"/>
      <c r="P184" s="18"/>
    </row>
    <row r="185" spans="1:16" s="2" customFormat="1" x14ac:dyDescent="0.25">
      <c r="A185" s="14"/>
      <c r="B185" s="11"/>
      <c r="C185" s="11"/>
      <c r="D185" s="11"/>
      <c r="E185" s="14"/>
      <c r="F185" s="46"/>
      <c r="G185" s="14"/>
      <c r="H185" s="14"/>
      <c r="I185" s="14"/>
      <c r="J185" s="14"/>
      <c r="K185" s="14"/>
      <c r="L185" s="14"/>
      <c r="M185" s="14"/>
      <c r="P185" s="18"/>
    </row>
    <row r="186" spans="1:16" s="2" customFormat="1" x14ac:dyDescent="0.25">
      <c r="A186" s="14"/>
      <c r="B186" s="11"/>
      <c r="C186" s="11"/>
      <c r="D186" s="11"/>
      <c r="E186" s="14"/>
      <c r="F186" s="46"/>
      <c r="G186" s="14"/>
      <c r="H186" s="14"/>
      <c r="I186" s="14"/>
      <c r="J186" s="14"/>
      <c r="K186" s="14"/>
      <c r="L186" s="14"/>
      <c r="M186" s="14"/>
      <c r="P186" s="18"/>
    </row>
    <row r="187" spans="1:16" s="2" customFormat="1" x14ac:dyDescent="0.25">
      <c r="A187" s="45"/>
      <c r="B187" s="11"/>
      <c r="C187" s="11"/>
      <c r="D187" s="11"/>
      <c r="E187" s="14"/>
      <c r="F187" s="46"/>
      <c r="G187" s="14"/>
      <c r="H187" s="14"/>
      <c r="I187" s="14"/>
      <c r="J187" s="14"/>
      <c r="K187" s="14"/>
      <c r="L187" s="14"/>
      <c r="M187" s="14"/>
      <c r="P187" s="18"/>
    </row>
    <row r="188" spans="1:16" s="2" customFormat="1" x14ac:dyDescent="0.25">
      <c r="A188" s="14"/>
      <c r="B188" s="11"/>
      <c r="C188" s="11"/>
      <c r="D188" s="11"/>
      <c r="E188" s="14"/>
      <c r="F188" s="46"/>
      <c r="G188" s="49"/>
      <c r="H188" s="14"/>
      <c r="I188" s="14"/>
      <c r="J188" s="14"/>
      <c r="K188" s="14"/>
      <c r="L188" s="14"/>
      <c r="M188" s="14"/>
      <c r="P188" s="18"/>
    </row>
    <row r="189" spans="1:16" s="2" customFormat="1" x14ac:dyDescent="0.25">
      <c r="A189" s="45"/>
      <c r="B189" s="11"/>
      <c r="C189" s="11"/>
      <c r="D189" s="11"/>
      <c r="E189" s="14"/>
      <c r="F189" s="46"/>
      <c r="G189" s="49"/>
      <c r="H189" s="14"/>
      <c r="I189" s="14"/>
      <c r="J189" s="14"/>
      <c r="K189" s="14"/>
      <c r="L189" s="14"/>
      <c r="M189" s="14"/>
      <c r="P189" s="18"/>
    </row>
    <row r="190" spans="1:16" s="2" customFormat="1" x14ac:dyDescent="0.25">
      <c r="A190" s="14"/>
      <c r="B190" s="11"/>
      <c r="C190" s="11"/>
      <c r="D190" s="11"/>
      <c r="E190" s="14"/>
      <c r="F190" s="46"/>
      <c r="G190" s="49"/>
      <c r="H190" s="14"/>
      <c r="I190" s="14"/>
      <c r="J190" s="14"/>
      <c r="K190" s="14"/>
      <c r="L190" s="14"/>
      <c r="M190" s="14"/>
      <c r="P190" s="18"/>
    </row>
    <row r="191" spans="1:16" s="2" customFormat="1" x14ac:dyDescent="0.25">
      <c r="A191" s="14"/>
      <c r="B191" s="11"/>
      <c r="C191" s="11"/>
      <c r="D191" s="11"/>
      <c r="E191" s="14"/>
      <c r="F191" s="46"/>
      <c r="G191" s="49"/>
      <c r="H191" s="14"/>
      <c r="I191" s="14"/>
      <c r="J191" s="14"/>
      <c r="K191" s="14"/>
      <c r="L191" s="45"/>
      <c r="M191" s="45"/>
      <c r="P191" s="18"/>
    </row>
    <row r="192" spans="1:16" s="2" customFormat="1" x14ac:dyDescent="0.25">
      <c r="A192" s="45"/>
      <c r="B192" s="11"/>
      <c r="C192" s="11"/>
      <c r="D192" s="11"/>
      <c r="E192" s="14"/>
      <c r="F192" s="46"/>
      <c r="G192" s="49"/>
      <c r="H192" s="14"/>
      <c r="I192" s="14"/>
      <c r="J192" s="14"/>
      <c r="K192" s="14"/>
      <c r="L192" s="14"/>
      <c r="M192" s="14"/>
      <c r="P192" s="18"/>
    </row>
    <row r="193" spans="1:16" s="2" customFormat="1" x14ac:dyDescent="0.25">
      <c r="A193" s="14"/>
      <c r="B193" s="11"/>
      <c r="C193" s="11"/>
      <c r="D193" s="11"/>
      <c r="E193" s="14"/>
      <c r="F193" s="46"/>
      <c r="G193" s="49"/>
      <c r="H193" s="14"/>
      <c r="I193" s="14"/>
      <c r="J193" s="14"/>
      <c r="K193" s="14"/>
      <c r="L193" s="14"/>
      <c r="M193" s="14"/>
      <c r="P193" s="18"/>
    </row>
    <row r="194" spans="1:16" s="2" customFormat="1" x14ac:dyDescent="0.25">
      <c r="A194" s="14"/>
      <c r="B194" s="11"/>
      <c r="C194" s="11"/>
      <c r="D194" s="11"/>
      <c r="E194" s="14"/>
      <c r="F194" s="46"/>
      <c r="G194" s="49"/>
      <c r="H194" s="14"/>
      <c r="I194" s="14"/>
      <c r="J194" s="14"/>
      <c r="K194" s="14"/>
      <c r="L194" s="14"/>
      <c r="M194" s="14"/>
      <c r="P194" s="18"/>
    </row>
    <row r="195" spans="1:16" s="2" customFormat="1" x14ac:dyDescent="0.25">
      <c r="A195" s="96"/>
      <c r="B195" s="11"/>
      <c r="C195" s="11"/>
      <c r="D195" s="11"/>
      <c r="E195" s="14"/>
      <c r="F195" s="46"/>
      <c r="G195" s="14"/>
      <c r="H195" s="14"/>
      <c r="I195" s="14"/>
      <c r="J195" s="14"/>
      <c r="K195" s="14"/>
      <c r="L195" s="14"/>
      <c r="M195" s="14"/>
      <c r="P195" s="18"/>
    </row>
    <row r="196" spans="1:16" s="2" customFormat="1" x14ac:dyDescent="0.25">
      <c r="A196" s="96"/>
      <c r="B196" s="11"/>
      <c r="C196" s="11"/>
      <c r="D196" s="11"/>
      <c r="E196" s="14"/>
      <c r="F196" s="46"/>
      <c r="G196" s="14"/>
      <c r="H196" s="14"/>
      <c r="I196" s="14"/>
      <c r="J196" s="14"/>
      <c r="K196" s="14"/>
      <c r="L196" s="14"/>
      <c r="M196" s="14"/>
      <c r="P196" s="18"/>
    </row>
    <row r="197" spans="1:16" s="2" customFormat="1" x14ac:dyDescent="0.25">
      <c r="A197" s="14"/>
      <c r="B197" s="11"/>
      <c r="C197" s="11"/>
      <c r="D197" s="11"/>
      <c r="E197" s="14"/>
      <c r="F197" s="46"/>
      <c r="G197" s="14"/>
      <c r="H197" s="14"/>
      <c r="I197" s="14"/>
      <c r="J197" s="14"/>
      <c r="K197" s="14"/>
      <c r="L197" s="14"/>
      <c r="M197" s="14"/>
      <c r="P197" s="18"/>
    </row>
    <row r="198" spans="1:16" s="2" customFormat="1" x14ac:dyDescent="0.25">
      <c r="A198" s="45"/>
      <c r="B198" s="11"/>
      <c r="C198" s="11"/>
      <c r="D198" s="11"/>
      <c r="E198" s="14"/>
      <c r="F198" s="46"/>
      <c r="G198" s="14"/>
      <c r="H198" s="14"/>
      <c r="I198" s="14"/>
      <c r="J198" s="14"/>
      <c r="K198" s="14"/>
      <c r="L198" s="14"/>
      <c r="M198" s="14"/>
      <c r="P198" s="18"/>
    </row>
    <row r="199" spans="1:16" s="2" customFormat="1" x14ac:dyDescent="0.25">
      <c r="A199" s="14"/>
      <c r="B199" s="11"/>
      <c r="C199" s="11"/>
      <c r="D199" s="11"/>
      <c r="E199" s="14"/>
      <c r="F199" s="46"/>
      <c r="G199" s="49"/>
      <c r="H199" s="14"/>
      <c r="I199" s="14"/>
      <c r="J199" s="14"/>
      <c r="K199" s="14"/>
      <c r="L199" s="14"/>
      <c r="M199" s="14"/>
      <c r="P199" s="18"/>
    </row>
    <row r="200" spans="1:16" s="2" customFormat="1" x14ac:dyDescent="0.25">
      <c r="A200" s="45"/>
      <c r="B200" s="11"/>
      <c r="C200" s="11"/>
      <c r="D200" s="57"/>
      <c r="E200" s="14"/>
      <c r="F200" s="46"/>
      <c r="G200" s="14"/>
      <c r="H200" s="14"/>
      <c r="I200" s="14"/>
      <c r="J200" s="14"/>
      <c r="K200" s="14"/>
      <c r="L200" s="14"/>
      <c r="M200" s="14"/>
      <c r="P200" s="18"/>
    </row>
    <row r="201" spans="1:16" s="2" customFormat="1" x14ac:dyDescent="0.25">
      <c r="A201" s="14"/>
      <c r="B201" s="11"/>
      <c r="C201" s="11"/>
      <c r="D201" s="11"/>
      <c r="E201" s="14"/>
      <c r="F201" s="46"/>
      <c r="G201" s="49"/>
      <c r="H201" s="14"/>
      <c r="I201" s="14"/>
      <c r="J201" s="14"/>
      <c r="K201" s="14"/>
      <c r="L201" s="14"/>
      <c r="M201" s="14"/>
      <c r="P201" s="18"/>
    </row>
    <row r="202" spans="1:16" s="2" customFormat="1" x14ac:dyDescent="0.25">
      <c r="A202" s="14"/>
      <c r="B202" s="11"/>
      <c r="C202" s="11"/>
      <c r="D202" s="11"/>
      <c r="E202" s="14"/>
      <c r="F202" s="46"/>
      <c r="G202" s="14"/>
      <c r="H202" s="14"/>
      <c r="I202" s="14"/>
      <c r="J202" s="14"/>
      <c r="K202" s="14"/>
      <c r="L202" s="14"/>
      <c r="M202" s="14"/>
      <c r="P202" s="18"/>
    </row>
    <row r="203" spans="1:16" s="2" customFormat="1" x14ac:dyDescent="0.25">
      <c r="A203" s="45"/>
      <c r="B203" s="11"/>
      <c r="C203" s="11"/>
      <c r="D203" s="11"/>
      <c r="E203" s="14"/>
      <c r="F203" s="46"/>
      <c r="G203" s="14"/>
      <c r="H203" s="14"/>
      <c r="I203" s="14"/>
      <c r="J203" s="14"/>
      <c r="K203" s="14"/>
      <c r="L203" s="14"/>
      <c r="M203" s="14"/>
      <c r="P203" s="18"/>
    </row>
    <row r="204" spans="1:16" s="2" customFormat="1" x14ac:dyDescent="0.25">
      <c r="A204" s="14"/>
      <c r="B204" s="11"/>
      <c r="C204" s="11"/>
      <c r="D204" s="11"/>
      <c r="E204" s="14"/>
      <c r="F204" s="46"/>
      <c r="G204" s="14"/>
      <c r="H204" s="14"/>
      <c r="I204" s="14"/>
      <c r="J204" s="14"/>
      <c r="K204" s="14"/>
      <c r="L204" s="14"/>
      <c r="M204" s="14"/>
      <c r="P204" s="18"/>
    </row>
    <row r="205" spans="1:16" s="2" customFormat="1" x14ac:dyDescent="0.25">
      <c r="A205" s="14"/>
      <c r="B205" s="11"/>
      <c r="C205" s="11"/>
      <c r="D205" s="11"/>
      <c r="E205" s="14"/>
      <c r="F205" s="46"/>
      <c r="G205" s="49"/>
      <c r="H205" s="14"/>
      <c r="I205" s="14"/>
      <c r="J205" s="14"/>
      <c r="K205" s="14"/>
      <c r="L205" s="14"/>
      <c r="M205" s="14"/>
      <c r="P205" s="18"/>
    </row>
    <row r="206" spans="1:16" s="2" customFormat="1" x14ac:dyDescent="0.25">
      <c r="A206" s="14"/>
      <c r="B206" s="11"/>
      <c r="C206" s="11"/>
      <c r="D206" s="11"/>
      <c r="E206" s="14"/>
      <c r="F206" s="46"/>
      <c r="G206" s="14"/>
      <c r="H206" s="14"/>
      <c r="I206" s="14"/>
      <c r="J206" s="14"/>
      <c r="K206" s="14"/>
      <c r="L206" s="14"/>
      <c r="M206" s="14"/>
      <c r="P206" s="18"/>
    </row>
    <row r="207" spans="1:16" s="2" customFormat="1" x14ac:dyDescent="0.25">
      <c r="A207" s="14"/>
      <c r="B207" s="11"/>
      <c r="C207" s="11"/>
      <c r="D207" s="11"/>
      <c r="E207" s="14"/>
      <c r="F207" s="46"/>
      <c r="G207" s="49"/>
      <c r="H207" s="14"/>
      <c r="I207" s="14"/>
      <c r="J207" s="14"/>
      <c r="K207" s="14"/>
      <c r="L207" s="14"/>
      <c r="M207" s="14"/>
      <c r="P207" s="18"/>
    </row>
    <row r="208" spans="1:16" s="2" customFormat="1" x14ac:dyDescent="0.25">
      <c r="A208" s="45"/>
      <c r="B208" s="11"/>
      <c r="C208" s="11"/>
      <c r="D208" s="11"/>
      <c r="E208" s="14"/>
      <c r="F208" s="46"/>
      <c r="G208" s="49"/>
      <c r="H208" s="14"/>
      <c r="I208" s="14"/>
      <c r="J208" s="14"/>
      <c r="K208" s="14"/>
      <c r="L208" s="14"/>
      <c r="M208" s="14"/>
      <c r="P208" s="18"/>
    </row>
    <row r="209" spans="1:16" s="2" customFormat="1" x14ac:dyDescent="0.25">
      <c r="A209" s="14"/>
      <c r="B209" s="11"/>
      <c r="C209" s="11"/>
      <c r="D209" s="50"/>
      <c r="E209" s="14"/>
      <c r="F209" s="46"/>
      <c r="G209" s="49"/>
      <c r="H209" s="14"/>
      <c r="I209" s="14"/>
      <c r="J209" s="14"/>
      <c r="K209" s="14"/>
      <c r="L209" s="14"/>
      <c r="M209" s="14"/>
      <c r="P209" s="18"/>
    </row>
    <row r="210" spans="1:16" s="2" customFormat="1" x14ac:dyDescent="0.25">
      <c r="A210" s="14"/>
      <c r="B210" s="11"/>
      <c r="C210" s="11"/>
      <c r="D210" s="11"/>
      <c r="E210" s="14"/>
      <c r="F210" s="46"/>
      <c r="G210" s="49"/>
      <c r="H210" s="14"/>
      <c r="I210" s="14"/>
      <c r="J210" s="14"/>
      <c r="K210" s="14"/>
      <c r="L210" s="14"/>
      <c r="M210" s="14"/>
      <c r="P210" s="18"/>
    </row>
    <row r="211" spans="1:16" s="2" customFormat="1" x14ac:dyDescent="0.25">
      <c r="A211" s="45"/>
      <c r="B211" s="11"/>
      <c r="C211" s="11"/>
      <c r="D211" s="11"/>
      <c r="E211" s="14"/>
      <c r="F211" s="46"/>
      <c r="G211" s="49"/>
      <c r="H211" s="14"/>
      <c r="I211" s="14"/>
      <c r="J211" s="14"/>
      <c r="K211" s="14"/>
      <c r="L211" s="14"/>
      <c r="M211" s="14"/>
      <c r="P211" s="18"/>
    </row>
    <row r="212" spans="1:16" s="2" customFormat="1" x14ac:dyDescent="0.25">
      <c r="A212" s="14"/>
      <c r="B212" s="48"/>
      <c r="C212" s="11"/>
      <c r="D212" s="11"/>
      <c r="E212" s="14"/>
      <c r="F212" s="46"/>
      <c r="G212" s="49"/>
      <c r="H212" s="14"/>
      <c r="I212" s="14"/>
      <c r="J212" s="14"/>
      <c r="K212" s="14"/>
      <c r="L212" s="14"/>
      <c r="M212" s="14"/>
      <c r="P212" s="18"/>
    </row>
    <row r="213" spans="1:16" s="2" customFormat="1" x14ac:dyDescent="0.25">
      <c r="A213" s="14"/>
      <c r="B213" s="11"/>
      <c r="C213" s="11"/>
      <c r="D213" s="11"/>
      <c r="E213" s="14"/>
      <c r="F213" s="46"/>
      <c r="G213" s="49"/>
      <c r="H213" s="14"/>
      <c r="I213" s="14"/>
      <c r="J213" s="14"/>
      <c r="K213" s="14"/>
      <c r="L213" s="14"/>
      <c r="M213" s="14"/>
      <c r="P213" s="18"/>
    </row>
    <row r="214" spans="1:16" s="2" customFormat="1" x14ac:dyDescent="0.25">
      <c r="A214" s="45"/>
      <c r="B214" s="11"/>
      <c r="C214" s="11"/>
      <c r="D214" s="11"/>
      <c r="E214" s="14"/>
      <c r="F214" s="46"/>
      <c r="G214" s="49"/>
      <c r="H214" s="14"/>
      <c r="I214" s="14"/>
      <c r="J214" s="14"/>
      <c r="K214" s="14"/>
      <c r="L214" s="14"/>
      <c r="M214" s="14"/>
      <c r="P214" s="18"/>
    </row>
    <row r="215" spans="1:16" s="2" customFormat="1" x14ac:dyDescent="0.25">
      <c r="A215" s="14"/>
      <c r="B215" s="11"/>
      <c r="C215" s="11"/>
      <c r="D215" s="11"/>
      <c r="E215" s="14"/>
      <c r="F215" s="46"/>
      <c r="G215" s="49"/>
      <c r="H215" s="14"/>
      <c r="I215" s="14"/>
      <c r="J215" s="14"/>
      <c r="K215" s="14"/>
      <c r="L215" s="14"/>
      <c r="M215" s="14"/>
      <c r="P215" s="18"/>
    </row>
    <row r="216" spans="1:16" s="2" customFormat="1" x14ac:dyDescent="0.25">
      <c r="A216" s="14"/>
      <c r="B216" s="11"/>
      <c r="C216" s="11"/>
      <c r="D216" s="11"/>
      <c r="E216" s="14"/>
      <c r="F216" s="46"/>
      <c r="G216" s="49"/>
      <c r="H216" s="14"/>
      <c r="I216" s="14"/>
      <c r="J216" s="14"/>
      <c r="K216" s="14"/>
      <c r="L216" s="14"/>
      <c r="M216" s="14"/>
      <c r="P216" s="18"/>
    </row>
    <row r="217" spans="1:16" s="2" customFormat="1" x14ac:dyDescent="0.25">
      <c r="A217" s="45"/>
      <c r="B217" s="11"/>
      <c r="C217" s="11"/>
      <c r="D217" s="11"/>
      <c r="E217" s="14"/>
      <c r="F217" s="46"/>
      <c r="G217" s="49"/>
      <c r="H217" s="14"/>
      <c r="I217" s="14"/>
      <c r="J217" s="14"/>
      <c r="K217" s="14"/>
      <c r="L217" s="14"/>
      <c r="M217" s="14"/>
      <c r="P217" s="18"/>
    </row>
    <row r="218" spans="1:16" s="2" customFormat="1" x14ac:dyDescent="0.25">
      <c r="A218" s="14"/>
      <c r="B218" s="11"/>
      <c r="C218" s="11"/>
      <c r="D218" s="11"/>
      <c r="E218" s="14"/>
      <c r="F218" s="46"/>
      <c r="G218" s="49"/>
      <c r="H218" s="14"/>
      <c r="I218" s="14"/>
      <c r="J218" s="14"/>
      <c r="K218" s="14"/>
      <c r="L218" s="14"/>
      <c r="M218" s="14"/>
      <c r="P218" s="18"/>
    </row>
    <row r="219" spans="1:16" s="2" customFormat="1" x14ac:dyDescent="0.25">
      <c r="A219" s="14"/>
      <c r="B219" s="11"/>
      <c r="C219" s="11"/>
      <c r="D219" s="11"/>
      <c r="E219" s="14"/>
      <c r="F219" s="46"/>
      <c r="G219" s="49"/>
      <c r="H219" s="14"/>
      <c r="I219" s="14"/>
      <c r="J219" s="14"/>
      <c r="K219" s="14"/>
      <c r="L219" s="14"/>
      <c r="M219" s="14"/>
      <c r="P219" s="18"/>
    </row>
    <row r="220" spans="1:16" s="2" customFormat="1" x14ac:dyDescent="0.25">
      <c r="A220" s="45"/>
      <c r="B220" s="11"/>
      <c r="C220" s="11"/>
      <c r="D220" s="11"/>
      <c r="E220" s="14"/>
      <c r="F220" s="46"/>
      <c r="G220" s="49"/>
      <c r="H220" s="14"/>
      <c r="I220" s="14"/>
      <c r="J220" s="14"/>
      <c r="K220" s="14"/>
      <c r="L220" s="14"/>
      <c r="M220" s="14"/>
      <c r="P220" s="18"/>
    </row>
    <row r="221" spans="1:16" s="2" customFormat="1" x14ac:dyDescent="0.25">
      <c r="A221" s="14"/>
      <c r="B221" s="11"/>
      <c r="C221" s="11"/>
      <c r="D221" s="11"/>
      <c r="E221" s="14"/>
      <c r="F221" s="46"/>
      <c r="G221" s="49"/>
      <c r="H221" s="14"/>
      <c r="I221" s="14"/>
      <c r="J221" s="14"/>
      <c r="K221" s="14"/>
      <c r="L221" s="14"/>
      <c r="M221" s="14"/>
      <c r="P221" s="18"/>
    </row>
    <row r="222" spans="1:16" s="2" customFormat="1" x14ac:dyDescent="0.25">
      <c r="A222" s="14"/>
      <c r="B222" s="11"/>
      <c r="C222" s="11"/>
      <c r="D222" s="11"/>
      <c r="E222" s="14"/>
      <c r="F222" s="46"/>
      <c r="G222" s="49"/>
      <c r="H222" s="14"/>
      <c r="I222" s="14"/>
      <c r="J222" s="14"/>
      <c r="K222" s="14"/>
      <c r="L222" s="14"/>
      <c r="M222" s="14"/>
      <c r="P222" s="18"/>
    </row>
    <row r="223" spans="1:16" s="2" customFormat="1" x14ac:dyDescent="0.25">
      <c r="A223" s="45"/>
      <c r="B223" s="11"/>
      <c r="C223" s="11"/>
      <c r="D223" s="11"/>
      <c r="E223" s="14"/>
      <c r="F223" s="46"/>
      <c r="G223" s="49"/>
      <c r="H223" s="14"/>
      <c r="I223" s="14"/>
      <c r="J223" s="14"/>
      <c r="K223" s="14"/>
      <c r="L223" s="14"/>
      <c r="M223" s="14"/>
      <c r="P223" s="18"/>
    </row>
    <row r="224" spans="1:16" s="2" customFormat="1" x14ac:dyDescent="0.25">
      <c r="A224" s="14"/>
      <c r="B224" s="11"/>
      <c r="C224" s="11"/>
      <c r="D224" s="11"/>
      <c r="E224" s="14"/>
      <c r="F224" s="46"/>
      <c r="G224" s="49"/>
      <c r="H224" s="14"/>
      <c r="I224" s="14"/>
      <c r="J224" s="14"/>
      <c r="K224" s="14"/>
      <c r="L224" s="14"/>
      <c r="M224" s="14"/>
      <c r="P224" s="18"/>
    </row>
    <row r="225" spans="1:16" s="2" customFormat="1" x14ac:dyDescent="0.25">
      <c r="A225" s="14"/>
      <c r="B225" s="11"/>
      <c r="C225" s="11"/>
      <c r="D225" s="11"/>
      <c r="E225" s="14"/>
      <c r="F225" s="46"/>
      <c r="G225" s="49"/>
      <c r="H225" s="14"/>
      <c r="I225" s="14"/>
      <c r="J225" s="14"/>
      <c r="K225" s="14"/>
      <c r="L225" s="14"/>
      <c r="M225" s="14"/>
      <c r="P225" s="18"/>
    </row>
    <row r="226" spans="1:16" s="2" customFormat="1" x14ac:dyDescent="0.25">
      <c r="A226" s="45"/>
      <c r="B226" s="11"/>
      <c r="C226" s="11"/>
      <c r="D226" s="11"/>
      <c r="E226" s="14"/>
      <c r="F226" s="46"/>
      <c r="G226" s="49"/>
      <c r="H226" s="14"/>
      <c r="I226" s="14"/>
      <c r="J226" s="14"/>
      <c r="K226" s="14"/>
      <c r="L226" s="14"/>
      <c r="M226" s="14"/>
      <c r="P226" s="18"/>
    </row>
    <row r="227" spans="1:16" s="2" customFormat="1" x14ac:dyDescent="0.25">
      <c r="A227" s="14"/>
      <c r="B227" s="11"/>
      <c r="C227" s="11"/>
      <c r="D227" s="11"/>
      <c r="E227" s="14"/>
      <c r="F227" s="46"/>
      <c r="G227" s="49"/>
      <c r="H227" s="14"/>
      <c r="I227" s="14"/>
      <c r="J227" s="14"/>
      <c r="K227" s="14"/>
      <c r="L227" s="14"/>
      <c r="M227" s="14"/>
      <c r="P227" s="18"/>
    </row>
    <row r="228" spans="1:16" s="2" customFormat="1" x14ac:dyDescent="0.25">
      <c r="A228" s="14"/>
      <c r="B228" s="11"/>
      <c r="C228" s="11"/>
      <c r="D228" s="11"/>
      <c r="E228" s="14"/>
      <c r="F228" s="46"/>
      <c r="G228" s="14"/>
      <c r="H228" s="14"/>
      <c r="I228" s="14"/>
      <c r="J228" s="14"/>
      <c r="K228" s="14"/>
      <c r="L228" s="14"/>
      <c r="M228" s="14"/>
      <c r="P228" s="18"/>
    </row>
    <row r="229" spans="1:16" s="2" customFormat="1" x14ac:dyDescent="0.25">
      <c r="A229" s="45"/>
      <c r="B229" s="11"/>
      <c r="C229" s="11"/>
      <c r="D229" s="11"/>
      <c r="E229" s="14"/>
      <c r="F229" s="46"/>
      <c r="G229" s="14"/>
      <c r="H229" s="14"/>
      <c r="I229" s="14"/>
      <c r="J229" s="14"/>
      <c r="K229" s="14"/>
      <c r="L229" s="14"/>
      <c r="M229" s="14"/>
      <c r="P229" s="18"/>
    </row>
    <row r="230" spans="1:16" s="2" customFormat="1" x14ac:dyDescent="0.25">
      <c r="A230" s="14"/>
      <c r="B230" s="58"/>
      <c r="C230" s="11"/>
      <c r="D230" s="58"/>
      <c r="E230" s="14"/>
      <c r="F230" s="46"/>
      <c r="G230" s="14"/>
      <c r="H230" s="14"/>
      <c r="I230" s="14"/>
      <c r="J230" s="14"/>
      <c r="K230" s="14"/>
      <c r="L230" s="14"/>
      <c r="M230" s="14"/>
      <c r="P230" s="18"/>
    </row>
    <row r="231" spans="1:16" s="2" customFormat="1" x14ac:dyDescent="0.25">
      <c r="A231" s="97"/>
      <c r="B231" s="11"/>
      <c r="C231" s="11"/>
      <c r="D231" s="11"/>
      <c r="E231" s="51"/>
      <c r="F231" s="51"/>
      <c r="G231" s="51"/>
      <c r="H231" s="51"/>
      <c r="I231" s="51"/>
      <c r="J231" s="51"/>
      <c r="K231" s="51"/>
      <c r="L231" s="51"/>
      <c r="M231" s="51"/>
      <c r="P231" s="18"/>
    </row>
    <row r="232" spans="1:16" s="2" customFormat="1" x14ac:dyDescent="0.25">
      <c r="A232" s="97"/>
      <c r="B232" s="11"/>
      <c r="C232" s="11"/>
      <c r="D232" s="11"/>
      <c r="E232" s="14"/>
      <c r="F232" s="46"/>
      <c r="G232" s="14"/>
      <c r="H232" s="14"/>
      <c r="I232" s="14"/>
      <c r="J232" s="14"/>
      <c r="K232" s="14"/>
      <c r="L232" s="14"/>
      <c r="M232" s="14"/>
      <c r="P232" s="18"/>
    </row>
    <row r="233" spans="1:16" s="2" customFormat="1" x14ac:dyDescent="0.25">
      <c r="A233" s="97"/>
      <c r="B233" s="11"/>
      <c r="C233" s="11"/>
      <c r="D233" s="11"/>
      <c r="E233" s="14"/>
      <c r="F233" s="46"/>
      <c r="G233" s="14"/>
      <c r="H233" s="14"/>
      <c r="I233" s="14"/>
      <c r="J233" s="14"/>
      <c r="K233" s="14"/>
      <c r="L233" s="14"/>
      <c r="M233" s="14"/>
      <c r="P233" s="18"/>
    </row>
    <row r="234" spans="1:16" s="2" customFormat="1" x14ac:dyDescent="0.25">
      <c r="A234" s="97"/>
      <c r="B234" s="11"/>
      <c r="C234" s="11"/>
      <c r="D234" s="11"/>
      <c r="E234" s="14"/>
      <c r="F234" s="46"/>
      <c r="G234" s="14"/>
      <c r="H234" s="14"/>
      <c r="I234" s="14"/>
      <c r="J234" s="14"/>
      <c r="K234" s="14"/>
      <c r="L234" s="14"/>
      <c r="M234" s="14"/>
      <c r="P234" s="18"/>
    </row>
    <row r="235" spans="1:16" s="2" customFormat="1" x14ac:dyDescent="0.25">
      <c r="A235" s="97"/>
      <c r="B235" s="11"/>
      <c r="C235" s="11"/>
      <c r="D235" s="11"/>
      <c r="E235" s="14"/>
      <c r="F235" s="46"/>
      <c r="G235" s="14"/>
      <c r="H235" s="14"/>
      <c r="I235" s="14"/>
      <c r="J235" s="14"/>
      <c r="K235" s="14"/>
      <c r="L235" s="14"/>
      <c r="M235" s="14"/>
      <c r="P235" s="18"/>
    </row>
    <row r="236" spans="1:16" s="2" customFormat="1" x14ac:dyDescent="0.25">
      <c r="A236" s="14"/>
      <c r="B236" s="11"/>
      <c r="C236" s="11"/>
      <c r="D236" s="11"/>
      <c r="E236" s="14"/>
      <c r="F236" s="46"/>
      <c r="G236" s="14"/>
      <c r="H236" s="14"/>
      <c r="I236" s="14"/>
      <c r="J236" s="14"/>
      <c r="K236" s="14"/>
      <c r="L236" s="14"/>
      <c r="M236" s="14"/>
      <c r="P236" s="18"/>
    </row>
    <row r="237" spans="1:16" s="2" customFormat="1" x14ac:dyDescent="0.25">
      <c r="A237" s="14"/>
      <c r="B237" s="50"/>
      <c r="C237" s="54"/>
      <c r="D237" s="50"/>
      <c r="E237" s="51"/>
      <c r="F237" s="51"/>
      <c r="G237" s="51"/>
      <c r="H237" s="51"/>
      <c r="I237" s="51"/>
      <c r="J237" s="51"/>
      <c r="K237" s="51"/>
      <c r="L237" s="51"/>
      <c r="M237" s="51"/>
      <c r="P237" s="18"/>
    </row>
    <row r="238" spans="1:16" s="2" customFormat="1" x14ac:dyDescent="0.25">
      <c r="A238" s="14"/>
      <c r="B238" s="50"/>
      <c r="C238" s="54"/>
      <c r="D238" s="50"/>
      <c r="E238" s="51"/>
      <c r="F238" s="51"/>
      <c r="G238" s="59"/>
      <c r="H238" s="51"/>
      <c r="I238" s="51"/>
      <c r="J238" s="51"/>
      <c r="K238" s="51"/>
      <c r="L238" s="51"/>
      <c r="M238" s="51"/>
      <c r="P238" s="18"/>
    </row>
    <row r="239" spans="1:16" s="2" customFormat="1" x14ac:dyDescent="0.25">
      <c r="A239" s="14"/>
      <c r="B239" s="50"/>
      <c r="C239" s="50"/>
      <c r="D239" s="50"/>
      <c r="E239" s="51"/>
      <c r="F239" s="51"/>
      <c r="G239" s="51"/>
      <c r="H239" s="51"/>
      <c r="I239" s="51"/>
      <c r="J239" s="51"/>
      <c r="K239" s="51"/>
      <c r="L239" s="51"/>
      <c r="M239" s="51"/>
      <c r="P239" s="18"/>
    </row>
    <row r="240" spans="1:16" s="2" customFormat="1" x14ac:dyDescent="0.25">
      <c r="A240" s="45"/>
      <c r="B240" s="50"/>
      <c r="C240" s="50"/>
      <c r="D240" s="50"/>
      <c r="E240" s="51"/>
      <c r="F240" s="51"/>
      <c r="G240" s="51"/>
      <c r="H240" s="51"/>
      <c r="I240" s="51"/>
      <c r="J240" s="51"/>
      <c r="K240" s="51"/>
      <c r="L240" s="51"/>
      <c r="M240" s="51"/>
      <c r="P240" s="18"/>
    </row>
    <row r="241" spans="1:16" s="2" customFormat="1" x14ac:dyDescent="0.25">
      <c r="A241" s="14"/>
      <c r="B241" s="54"/>
      <c r="C241" s="54"/>
      <c r="D241" s="54"/>
      <c r="E241" s="59"/>
      <c r="F241" s="59"/>
      <c r="G241" s="59"/>
      <c r="H241" s="59"/>
      <c r="I241" s="59"/>
      <c r="J241" s="59"/>
      <c r="K241" s="59"/>
      <c r="L241" s="59"/>
      <c r="M241" s="59"/>
      <c r="P241" s="18"/>
    </row>
    <row r="242" spans="1:16" s="2" customFormat="1" x14ac:dyDescent="0.25">
      <c r="A242" s="14"/>
      <c r="B242" s="54"/>
      <c r="C242" s="54"/>
      <c r="D242" s="54"/>
      <c r="E242" s="14"/>
      <c r="F242" s="59"/>
      <c r="G242" s="59"/>
      <c r="H242" s="59"/>
      <c r="I242" s="59"/>
      <c r="J242" s="59"/>
      <c r="K242" s="59"/>
      <c r="L242" s="59"/>
      <c r="M242" s="59"/>
      <c r="P242" s="18"/>
    </row>
  </sheetData>
  <mergeCells count="25">
    <mergeCell ref="A151:A154"/>
    <mergeCell ref="A157:A159"/>
    <mergeCell ref="A165:A166"/>
    <mergeCell ref="A195:A196"/>
    <mergeCell ref="A231:A235"/>
    <mergeCell ref="A93:A94"/>
    <mergeCell ref="A110:A111"/>
    <mergeCell ref="A135:A136"/>
    <mergeCell ref="A139:A140"/>
    <mergeCell ref="A142:A144"/>
    <mergeCell ref="H2:P2"/>
    <mergeCell ref="A4:X4"/>
    <mergeCell ref="G65:G66"/>
    <mergeCell ref="A72:A73"/>
    <mergeCell ref="A82:A87"/>
    <mergeCell ref="A6:A8"/>
    <mergeCell ref="B6:D7"/>
    <mergeCell ref="E6:M7"/>
    <mergeCell ref="B45:M45"/>
    <mergeCell ref="X6:X8"/>
    <mergeCell ref="N7:P7"/>
    <mergeCell ref="Q7:S7"/>
    <mergeCell ref="T7:V7"/>
    <mergeCell ref="N6:S6"/>
    <mergeCell ref="W6:W8"/>
  </mergeCells>
  <pageMargins left="0.22" right="0.2" top="0.31" bottom="0.17" header="0.3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1574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2026-01-30T08:15:09Z</cp:lastPrinted>
  <dcterms:created xsi:type="dcterms:W3CDTF">2022-01-24T17:12:30Z</dcterms:created>
  <dcterms:modified xsi:type="dcterms:W3CDTF">2026-02-04T14:04:14Z</dcterms:modified>
</cp:coreProperties>
</file>